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Y:\Risk_Operations\Quantitative PFMI\FY Ended December 2024\6.2\"/>
    </mc:Choice>
  </mc:AlternateContent>
  <xr:revisionPtr revIDLastSave="0" documentId="13_ncr:1_{E3469C1D-7719-4788-80CF-C82E4D3F531C}" xr6:coauthVersionLast="47" xr6:coauthVersionMax="47" xr10:uidLastSave="{00000000-0000-0000-0000-000000000000}"/>
  <bookViews>
    <workbookView xWindow="-120" yWindow="-120" windowWidth="29040" windowHeight="15720" xr2:uid="{45F24B81-EAAB-4FA4-BC0F-E397C4BC7AC8}"/>
  </bookViews>
  <sheets>
    <sheet name="Sheet1" sheetId="1" r:id="rId1"/>
  </sheets>
  <definedNames>
    <definedName name="_xlnm._FilterDatabase" localSheetId="0" hidden="1">Sheet1!$A$5:$F$21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21" i="1" l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AX20" i="1"/>
  <c r="AV20" i="1"/>
  <c r="AU20" i="1"/>
  <c r="AT20" i="1"/>
  <c r="AS20" i="1"/>
  <c r="AR20" i="1"/>
  <c r="AQ20" i="1"/>
  <c r="AO20" i="1"/>
  <c r="AN20" i="1"/>
  <c r="AM20" i="1"/>
  <c r="AL20" i="1"/>
  <c r="AK20" i="1"/>
  <c r="AX19" i="1"/>
  <c r="AV19" i="1"/>
  <c r="AU19" i="1"/>
  <c r="AT19" i="1"/>
  <c r="AS19" i="1"/>
  <c r="AR19" i="1"/>
  <c r="AQ19" i="1"/>
  <c r="AO19" i="1"/>
  <c r="AN19" i="1"/>
  <c r="AM19" i="1"/>
  <c r="AL19" i="1"/>
  <c r="AK19" i="1"/>
  <c r="AX18" i="1"/>
  <c r="AV18" i="1"/>
  <c r="AU18" i="1"/>
  <c r="AT18" i="1"/>
  <c r="AS18" i="1"/>
  <c r="AR18" i="1"/>
  <c r="AQ18" i="1"/>
  <c r="AO18" i="1"/>
  <c r="AN18" i="1"/>
  <c r="AM18" i="1"/>
  <c r="AL18" i="1"/>
  <c r="AK18" i="1"/>
  <c r="AX17" i="1"/>
  <c r="AV17" i="1"/>
  <c r="AU17" i="1"/>
  <c r="AT17" i="1"/>
  <c r="AS17" i="1"/>
  <c r="AR17" i="1"/>
  <c r="AQ17" i="1"/>
  <c r="AO17" i="1"/>
  <c r="AN17" i="1"/>
  <c r="AM17" i="1"/>
  <c r="AL17" i="1"/>
  <c r="AK17" i="1"/>
  <c r="AX16" i="1"/>
  <c r="AV16" i="1"/>
  <c r="AU16" i="1"/>
  <c r="AT16" i="1"/>
  <c r="AS16" i="1"/>
  <c r="AR16" i="1"/>
  <c r="AQ16" i="1"/>
  <c r="AO16" i="1"/>
  <c r="AN16" i="1"/>
  <c r="AM16" i="1"/>
  <c r="AL16" i="1"/>
  <c r="AK16" i="1"/>
  <c r="AX15" i="1"/>
  <c r="AV15" i="1"/>
  <c r="AU15" i="1"/>
  <c r="AT15" i="1"/>
  <c r="AS15" i="1"/>
  <c r="AR15" i="1"/>
  <c r="AQ15" i="1"/>
  <c r="AO15" i="1"/>
  <c r="AN15" i="1"/>
  <c r="AM15" i="1"/>
  <c r="AL15" i="1"/>
  <c r="AK15" i="1"/>
  <c r="AX14" i="1"/>
  <c r="AV14" i="1"/>
  <c r="AU14" i="1"/>
  <c r="AT14" i="1"/>
  <c r="AS14" i="1"/>
  <c r="AR14" i="1"/>
  <c r="AQ14" i="1"/>
  <c r="AO14" i="1"/>
  <c r="AN14" i="1"/>
  <c r="AM14" i="1"/>
  <c r="AL14" i="1"/>
  <c r="AK14" i="1"/>
  <c r="AX13" i="1"/>
  <c r="AV13" i="1"/>
  <c r="AU13" i="1"/>
  <c r="AT13" i="1"/>
  <c r="AS13" i="1"/>
  <c r="AR13" i="1"/>
  <c r="AQ13" i="1"/>
  <c r="AO13" i="1"/>
  <c r="AN13" i="1"/>
  <c r="AM13" i="1"/>
  <c r="AL13" i="1"/>
  <c r="AK13" i="1"/>
  <c r="AX12" i="1"/>
  <c r="AV12" i="1"/>
  <c r="AU12" i="1"/>
  <c r="AT12" i="1"/>
  <c r="AS12" i="1"/>
  <c r="AR12" i="1"/>
  <c r="AQ12" i="1"/>
  <c r="AO12" i="1"/>
  <c r="AN12" i="1"/>
  <c r="AM12" i="1"/>
  <c r="AL12" i="1"/>
  <c r="AK12" i="1"/>
  <c r="AX11" i="1"/>
  <c r="AV11" i="1"/>
  <c r="AU11" i="1"/>
  <c r="AT11" i="1"/>
  <c r="AS11" i="1"/>
  <c r="AR11" i="1"/>
  <c r="AQ11" i="1"/>
  <c r="AO11" i="1"/>
  <c r="AN11" i="1"/>
  <c r="AM11" i="1"/>
  <c r="AL11" i="1"/>
  <c r="AK11" i="1"/>
</calcChain>
</file>

<file path=xl/sharedStrings.xml><?xml version="1.0" encoding="utf-8"?>
<sst xmlns="http://schemas.openxmlformats.org/spreadsheetml/2006/main" count="257" uniqueCount="53">
  <si>
    <t xml:space="preserve">For each clearing service, total initial margin held, split by house and client </t>
  </si>
  <si>
    <t xml:space="preserve">Cash deposited at a central bank of issue of the currency concerned; Total split by House and Client; Pre-Haircut and Post Hair-cut </t>
  </si>
  <si>
    <t xml:space="preserve">Cash deposited at other central banks; Total split by House and Client; Pre-Haircut and Post-Haircut </t>
  </si>
  <si>
    <t xml:space="preserve">Secured cash deposited at commercial banks </t>
  </si>
  <si>
    <t xml:space="preserve">Unsecured cash deposited at commercial banks; </t>
  </si>
  <si>
    <t xml:space="preserve">Non-Cash Sovereign Government Bonds - Domestic; </t>
  </si>
  <si>
    <t xml:space="preserve">Non-Cash Sovereign Government Bonds - Other; </t>
  </si>
  <si>
    <t xml:space="preserve">Non-Cash Agency Bonds; Total split by House and Client; Pre-Haircut and Post Hair-cut </t>
  </si>
  <si>
    <t xml:space="preserve">Non-Cash State/municipal bonds; Total split by </t>
  </si>
  <si>
    <t xml:space="preserve">Non-Cash Corporate bonds; Total split by House and Client; Pre-Haircut and Post Hair-cut </t>
  </si>
  <si>
    <t xml:space="preserve">Non-Cash Equities; Total split by House and Client; Pre-Haircut and Post Hair-cut </t>
  </si>
  <si>
    <t xml:space="preserve">Non-Cash Commodities - Gold; Total split by House and Client; Pre-Haircut and Post Hair-cut </t>
  </si>
  <si>
    <t xml:space="preserve">Non-Cash Commodities - Other; Total split by House and Client; Pre-Haircut and Post Hair-cut </t>
  </si>
  <si>
    <t xml:space="preserve">Non-Cash - Mutual Funds / UCITs; Total split by </t>
  </si>
  <si>
    <t xml:space="preserve">Non-Cash - Other; Total split by House and Client; Pre-Haircut and Post Hair-cut </t>
  </si>
  <si>
    <t xml:space="preserve">For each clearing service, total initial margin held, split by house and client (if segregated). </t>
  </si>
  <si>
    <t>Disclosure</t>
  </si>
  <si>
    <t xml:space="preserve">Description </t>
  </si>
  <si>
    <t>Period</t>
  </si>
  <si>
    <t>Margin (Principle 6)</t>
  </si>
  <si>
    <t>Initial Margin</t>
  </si>
  <si>
    <t>NA</t>
  </si>
  <si>
    <t>Quarter ended December 31, 2024</t>
  </si>
  <si>
    <t>SLB</t>
  </si>
  <si>
    <t>EGR</t>
  </si>
  <si>
    <t>Capital Market</t>
  </si>
  <si>
    <t>Futures &amp; Options</t>
  </si>
  <si>
    <t>Currency Derivatives</t>
  </si>
  <si>
    <t>Debt Segment</t>
  </si>
  <si>
    <t>Commodity</t>
  </si>
  <si>
    <t>Pre Haircut</t>
  </si>
  <si>
    <t>ICCL</t>
  </si>
  <si>
    <t>Total Pre Haircut</t>
  </si>
  <si>
    <t>Total Post Haircut</t>
  </si>
  <si>
    <t xml:space="preserve">Total cash initial margin received from participants deposited at a central bank of issue of the currency concerned, pre- and post-haircut. This should also be reported separately for each clearing  service by house and client.  </t>
  </si>
  <si>
    <t xml:space="preserve">Total cash initial margin received from participants deposited at other central banks, pre- and posthaircut. This should also be reported separately for each clearing service by house and client.  </t>
  </si>
  <si>
    <t xml:space="preserve">Total securitized cash initial margin received from participants held at commercial banks (e.g., reverse repo), pre- and post-haircut. This should also be reported separately for each clearing service by house and client. </t>
  </si>
  <si>
    <t xml:space="preserve">Total unsecuritized cash initial margin received from participants held at commercial banks, pre- and post-haircut. This should also be reported separately for each clearing service by house and client. </t>
  </si>
  <si>
    <t xml:space="preserve">Total initial margin received from and deposited by participants as domestic sovereign government bonds, pre- and post-haircut. This should also be reported separately for each clearing service by house and client. </t>
  </si>
  <si>
    <t xml:space="preserve">Total initial margin received from and deposited by participants as non-domestic sovereign government bonds, pre- and post-haircut. This should also be reported separately for each clearing service by house and client. </t>
  </si>
  <si>
    <t xml:space="preserve">Total initial margin received from and deposited by participants as agency bonds, pre- and posthaircut. This should also be reported separately for each clearing service by house and client. </t>
  </si>
  <si>
    <t xml:space="preserve">Total initial margin received from and deposited by participants as state/municipal bonds, pre- and post-haircut. This should also be reported separately for each clearing service by house and client. </t>
  </si>
  <si>
    <t xml:space="preserve">Total initial margin received from and deposited by participants as corporate bonds, pre- and posthaircut. This should also be reported separately for each clearing service by house and client. </t>
  </si>
  <si>
    <t xml:space="preserve">Total initial margin received from and deposited by participants as equities, pre- and post-haircut. This should also be reported separately for each clearing service by house and client. </t>
  </si>
  <si>
    <t xml:space="preserve">Total initial margin received from and deposited by participants as gold, pre- and post-haircut. This should also be reported separately for each clearing service by house and client. </t>
  </si>
  <si>
    <t xml:space="preserve">Total initial margin received from and deposited by participants as commodities other than gold, pre- and post-haircut. This should also be reported separately for each clearing service by house and client. </t>
  </si>
  <si>
    <t xml:space="preserve">Total initial margin received from and deposited by participants as mutual funds and UCITs, pre- and post-haircut. This should also be reported separately for each clearing service by house and client. </t>
  </si>
  <si>
    <t xml:space="preserve">Total initial margin received from and deposited by participants as other non-cash collateral, pre- and post-haircut, not captured in the above disclosures. This should also be reported separately for each clearing service by house and client. </t>
  </si>
  <si>
    <t xml:space="preserve">Total initial margin received from and deposited by participants, pre- and post-haircut. This should also be reported separately for each clearing service by house and client. </t>
  </si>
  <si>
    <t>Pre Haircut (House)</t>
  </si>
  <si>
    <t>Post Haircut (House)</t>
  </si>
  <si>
    <t>Pre Haircut (Client)</t>
  </si>
  <si>
    <t>Post Haircut (Client)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</si>
</sst>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.0_ ;_ * \-#,##0.0_ ;_ * &quot;-&quot;??_ ;_ @_ "/>
    <numFmt numFmtId="165" formatCode="_ * #,##0_ ;_ * \-#,##0_ ;_ * &quot;-&quot;??_ ;_ @_ 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0"/>
      <name val="Cambria"/>
      <family val="1"/>
    </font>
    <font>
      <b/>
      <sz val="16"/>
      <color rgb="FF000000"/>
      <name val="Cambria"/>
      <family val="1"/>
    </font>
    <font>
      <b/>
      <sz val="16"/>
      <name val="Cambria"/>
      <family val="1"/>
    </font>
    <font>
      <i/>
      <sz val="14"/>
      <name val="Cambria"/>
      <family val="1"/>
    </font>
    <font>
      <sz val="11"/>
      <color rgb="FF000000"/>
      <name val="Cambria"/>
      <family val="1"/>
    </font>
    <font>
      <sz val="8"/>
      <name val="Aptos Narrow"/>
      <family val="2"/>
      <scheme val="minor"/>
    </font>
    <font>
      <sz val="11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7013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43" fontId="6" fillId="0" borderId="2" xfId="1" applyFont="1" applyBorder="1" applyAlignment="1">
      <alignment horizontal="center" vertical="center" wrapText="1"/>
    </xf>
    <xf numFmtId="43" fontId="2" fillId="3" borderId="2" xfId="1" applyFont="1" applyFill="1" applyBorder="1" applyAlignment="1">
      <alignment horizontal="center" vertical="center"/>
    </xf>
    <xf numFmtId="43" fontId="6" fillId="0" borderId="2" xfId="1" applyFont="1" applyBorder="1" applyAlignment="1">
      <alignment horizontal="center" vertical="center"/>
    </xf>
    <xf numFmtId="165" fontId="6" fillId="0" borderId="2" xfId="1" applyNumberFormat="1" applyFont="1" applyBorder="1" applyAlignment="1">
      <alignment horizontal="center" vertical="center"/>
    </xf>
    <xf numFmtId="43" fontId="8" fillId="0" borderId="2" xfId="1" applyFont="1" applyBorder="1"/>
    <xf numFmtId="43" fontId="8" fillId="0" borderId="1" xfId="1" applyFont="1" applyBorder="1"/>
    <xf numFmtId="43" fontId="6" fillId="0" borderId="2" xfId="1" applyFont="1" applyFill="1" applyBorder="1" applyAlignment="1">
      <alignment horizontal="center" vertical="center"/>
    </xf>
    <xf numFmtId="43" fontId="2" fillId="3" borderId="2" xfId="1" applyFont="1" applyFill="1" applyBorder="1" applyAlignment="1">
      <alignment horizontal="center" vertical="center"/>
    </xf>
    <xf numFmtId="43" fontId="2" fillId="3" borderId="3" xfId="1" applyFont="1" applyFill="1" applyBorder="1" applyAlignment="1">
      <alignment horizontal="center" vertical="center"/>
    </xf>
    <xf numFmtId="43" fontId="2" fillId="3" borderId="4" xfId="1" applyFont="1" applyFill="1" applyBorder="1" applyAlignment="1">
      <alignment horizontal="center" vertical="center"/>
    </xf>
    <xf numFmtId="43" fontId="6" fillId="0" borderId="2" xfId="1" applyFont="1" applyBorder="1" applyAlignment="1">
      <alignment horizontal="center" vertical="center" wrapText="1"/>
    </xf>
    <xf numFmtId="43" fontId="6" fillId="0" borderId="2" xfId="1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7FDCF-E150-49EA-92BE-D7924B00A1C1}">
  <dimension ref="A1:AX21"/>
  <sheetViews>
    <sheetView tabSelected="1" topLeftCell="F4" workbookViewId="0">
      <selection activeCell="G14" sqref="G14"/>
    </sheetView>
  </sheetViews>
  <sheetFormatPr defaultRowHeight="15" x14ac:dyDescent="0.25"/>
  <cols>
    <col min="1" max="1" width="6.42578125" bestFit="1" customWidth="1"/>
    <col min="2" max="2" width="8" bestFit="1" customWidth="1"/>
    <col min="3" max="3" width="69.42578125" bestFit="1" customWidth="1"/>
    <col min="4" max="4" width="120.28515625" bestFit="1" customWidth="1"/>
    <col min="5" max="5" width="120.28515625" customWidth="1"/>
    <col min="6" max="6" width="32.28515625" bestFit="1" customWidth="1"/>
    <col min="7" max="8" width="21" bestFit="1" customWidth="1"/>
    <col min="9" max="10" width="23.42578125" bestFit="1" customWidth="1"/>
    <col min="11" max="11" width="23.85546875" bestFit="1" customWidth="1"/>
    <col min="12" max="13" width="23.42578125" bestFit="1" customWidth="1"/>
    <col min="14" max="14" width="23.42578125" customWidth="1"/>
    <col min="15" max="15" width="23.42578125" bestFit="1" customWidth="1"/>
    <col min="16" max="20" width="24.42578125" bestFit="1" customWidth="1"/>
    <col min="21" max="21" width="24.42578125" customWidth="1"/>
    <col min="22" max="22" width="24.42578125" bestFit="1" customWidth="1"/>
    <col min="23" max="24" width="23" bestFit="1" customWidth="1"/>
    <col min="25" max="25" width="23.85546875" bestFit="1" customWidth="1"/>
    <col min="26" max="27" width="23" bestFit="1" customWidth="1"/>
    <col min="28" max="28" width="23" customWidth="1"/>
    <col min="29" max="29" width="23" bestFit="1" customWidth="1"/>
    <col min="30" max="34" width="24" bestFit="1" customWidth="1"/>
    <col min="35" max="35" width="24" customWidth="1"/>
    <col min="36" max="36" width="24" bestFit="1" customWidth="1"/>
    <col min="37" max="37" width="20.7109375" bestFit="1" customWidth="1"/>
    <col min="38" max="38" width="21.140625" bestFit="1" customWidth="1"/>
    <col min="39" max="39" width="23.85546875" bestFit="1" customWidth="1"/>
    <col min="40" max="41" width="20.28515625" bestFit="1" customWidth="1"/>
    <col min="42" max="42" width="20.28515625" customWidth="1"/>
    <col min="43" max="43" width="20.28515625" bestFit="1" customWidth="1"/>
    <col min="44" max="45" width="21.28515625" bestFit="1" customWidth="1"/>
    <col min="46" max="46" width="23.85546875" bestFit="1" customWidth="1"/>
    <col min="47" max="48" width="21.28515625" bestFit="1" customWidth="1"/>
    <col min="49" max="49" width="21.28515625" customWidth="1"/>
    <col min="50" max="50" width="21.28515625" bestFit="1" customWidth="1"/>
  </cols>
  <sheetData>
    <row r="1" spans="1:50" ht="20.25" x14ac:dyDescent="0.25">
      <c r="A1" s="1">
        <v>6.2</v>
      </c>
      <c r="B1" s="1"/>
      <c r="C1" s="2" t="s">
        <v>19</v>
      </c>
      <c r="D1" s="2"/>
      <c r="E1" s="2"/>
    </row>
    <row r="2" spans="1:50" ht="20.25" x14ac:dyDescent="0.25">
      <c r="A2" s="1"/>
      <c r="B2" s="1"/>
      <c r="C2" s="3" t="s">
        <v>20</v>
      </c>
      <c r="D2" s="3"/>
      <c r="E2" s="3"/>
    </row>
    <row r="4" spans="1:50" ht="15" customHeight="1" x14ac:dyDescent="0.25">
      <c r="A4" s="11" t="s">
        <v>16</v>
      </c>
      <c r="B4" s="11"/>
      <c r="C4" s="11"/>
      <c r="D4" s="11" t="s">
        <v>17</v>
      </c>
      <c r="E4" s="5"/>
      <c r="F4" s="11" t="s">
        <v>18</v>
      </c>
      <c r="G4" s="12" t="s">
        <v>31</v>
      </c>
      <c r="H4" s="12" t="s">
        <v>31</v>
      </c>
      <c r="I4" s="11" t="s">
        <v>25</v>
      </c>
      <c r="J4" s="11" t="s">
        <v>26</v>
      </c>
      <c r="K4" s="11" t="s">
        <v>27</v>
      </c>
      <c r="L4" s="11" t="s">
        <v>28</v>
      </c>
      <c r="M4" s="11" t="s">
        <v>23</v>
      </c>
      <c r="N4" s="11" t="s">
        <v>24</v>
      </c>
      <c r="O4" s="11" t="s">
        <v>29</v>
      </c>
      <c r="P4" s="11" t="s">
        <v>25</v>
      </c>
      <c r="Q4" s="11" t="s">
        <v>26</v>
      </c>
      <c r="R4" s="11" t="s">
        <v>27</v>
      </c>
      <c r="S4" s="11" t="s">
        <v>28</v>
      </c>
      <c r="T4" s="11" t="s">
        <v>23</v>
      </c>
      <c r="U4" s="11" t="s">
        <v>24</v>
      </c>
      <c r="V4" s="11" t="s">
        <v>29</v>
      </c>
      <c r="W4" s="11" t="s">
        <v>25</v>
      </c>
      <c r="X4" s="11" t="s">
        <v>26</v>
      </c>
      <c r="Y4" s="11" t="s">
        <v>27</v>
      </c>
      <c r="Z4" s="11" t="s">
        <v>28</v>
      </c>
      <c r="AA4" s="11" t="s">
        <v>23</v>
      </c>
      <c r="AB4" s="11" t="s">
        <v>24</v>
      </c>
      <c r="AC4" s="11" t="s">
        <v>29</v>
      </c>
      <c r="AD4" s="11" t="s">
        <v>25</v>
      </c>
      <c r="AE4" s="11" t="s">
        <v>26</v>
      </c>
      <c r="AF4" s="11" t="s">
        <v>27</v>
      </c>
      <c r="AG4" s="11" t="s">
        <v>28</v>
      </c>
      <c r="AH4" s="11" t="s">
        <v>23</v>
      </c>
      <c r="AI4" s="11" t="s">
        <v>24</v>
      </c>
      <c r="AJ4" s="11" t="s">
        <v>29</v>
      </c>
      <c r="AK4" s="11" t="s">
        <v>25</v>
      </c>
      <c r="AL4" s="11" t="s">
        <v>26</v>
      </c>
      <c r="AM4" s="11" t="s">
        <v>27</v>
      </c>
      <c r="AN4" s="11" t="s">
        <v>28</v>
      </c>
      <c r="AO4" s="11" t="s">
        <v>23</v>
      </c>
      <c r="AP4" s="11" t="s">
        <v>24</v>
      </c>
      <c r="AQ4" s="11" t="s">
        <v>29</v>
      </c>
      <c r="AR4" s="11" t="s">
        <v>25</v>
      </c>
      <c r="AS4" s="11" t="s">
        <v>26</v>
      </c>
      <c r="AT4" s="11" t="s">
        <v>27</v>
      </c>
      <c r="AU4" s="11" t="s">
        <v>28</v>
      </c>
      <c r="AV4" s="11" t="s">
        <v>23</v>
      </c>
      <c r="AW4" s="11" t="s">
        <v>24</v>
      </c>
      <c r="AX4" s="11" t="s">
        <v>29</v>
      </c>
    </row>
    <row r="5" spans="1:50" ht="15.75" customHeight="1" x14ac:dyDescent="0.25">
      <c r="A5" s="11"/>
      <c r="B5" s="11"/>
      <c r="C5" s="11"/>
      <c r="D5" s="11"/>
      <c r="E5" s="5"/>
      <c r="F5" s="11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</row>
    <row r="6" spans="1:50" ht="15.75" customHeight="1" x14ac:dyDescent="0.25">
      <c r="A6" s="11"/>
      <c r="B6" s="11"/>
      <c r="C6" s="11"/>
      <c r="D6" s="11"/>
      <c r="E6" s="5"/>
      <c r="F6" s="11"/>
      <c r="G6" s="5" t="s">
        <v>30</v>
      </c>
      <c r="H6" s="5" t="s">
        <v>30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5" t="s">
        <v>49</v>
      </c>
      <c r="O6" s="5" t="s">
        <v>49</v>
      </c>
      <c r="P6" s="5" t="s">
        <v>50</v>
      </c>
      <c r="Q6" s="5" t="s">
        <v>50</v>
      </c>
      <c r="R6" s="5" t="s">
        <v>50</v>
      </c>
      <c r="S6" s="5" t="s">
        <v>50</v>
      </c>
      <c r="T6" s="5" t="s">
        <v>50</v>
      </c>
      <c r="U6" s="5" t="s">
        <v>50</v>
      </c>
      <c r="V6" s="5" t="s">
        <v>50</v>
      </c>
      <c r="W6" s="5" t="s">
        <v>51</v>
      </c>
      <c r="X6" s="5" t="s">
        <v>51</v>
      </c>
      <c r="Y6" s="5" t="s">
        <v>51</v>
      </c>
      <c r="Z6" s="5" t="s">
        <v>51</v>
      </c>
      <c r="AA6" s="5" t="s">
        <v>51</v>
      </c>
      <c r="AB6" s="5" t="s">
        <v>51</v>
      </c>
      <c r="AC6" s="5" t="s">
        <v>51</v>
      </c>
      <c r="AD6" s="5" t="s">
        <v>52</v>
      </c>
      <c r="AE6" s="5" t="s">
        <v>52</v>
      </c>
      <c r="AF6" s="5" t="s">
        <v>52</v>
      </c>
      <c r="AG6" s="5" t="s">
        <v>52</v>
      </c>
      <c r="AH6" s="5" t="s">
        <v>52</v>
      </c>
      <c r="AI6" s="5" t="s">
        <v>52</v>
      </c>
      <c r="AJ6" s="5" t="s">
        <v>52</v>
      </c>
      <c r="AK6" s="5" t="s">
        <v>32</v>
      </c>
      <c r="AL6" s="5" t="s">
        <v>32</v>
      </c>
      <c r="AM6" s="5" t="s">
        <v>32</v>
      </c>
      <c r="AN6" s="5" t="s">
        <v>32</v>
      </c>
      <c r="AO6" s="5" t="s">
        <v>32</v>
      </c>
      <c r="AP6" s="5" t="s">
        <v>32</v>
      </c>
      <c r="AQ6" s="5" t="s">
        <v>32</v>
      </c>
      <c r="AR6" s="5" t="s">
        <v>33</v>
      </c>
      <c r="AS6" s="5" t="s">
        <v>33</v>
      </c>
      <c r="AT6" s="5" t="s">
        <v>33</v>
      </c>
      <c r="AU6" s="5" t="s">
        <v>33</v>
      </c>
      <c r="AV6" s="5" t="s">
        <v>33</v>
      </c>
      <c r="AW6" s="5" t="s">
        <v>33</v>
      </c>
      <c r="AX6" s="5" t="s">
        <v>33</v>
      </c>
    </row>
    <row r="7" spans="1:50" ht="28.5" x14ac:dyDescent="0.25">
      <c r="A7" s="16">
        <v>6.2</v>
      </c>
      <c r="B7" s="7">
        <v>1</v>
      </c>
      <c r="C7" s="15" t="s">
        <v>0</v>
      </c>
      <c r="D7" s="6" t="s">
        <v>1</v>
      </c>
      <c r="E7" s="4" t="s">
        <v>34</v>
      </c>
      <c r="F7" s="14" t="s">
        <v>22</v>
      </c>
      <c r="G7" s="8" t="s">
        <v>21</v>
      </c>
      <c r="H7" s="8" t="s">
        <v>21</v>
      </c>
      <c r="I7" s="8" t="s">
        <v>21</v>
      </c>
      <c r="J7" s="8" t="s">
        <v>21</v>
      </c>
      <c r="K7" s="8" t="s">
        <v>21</v>
      </c>
      <c r="L7" s="8" t="s">
        <v>21</v>
      </c>
      <c r="M7" s="8" t="s">
        <v>21</v>
      </c>
      <c r="N7" s="8" t="s">
        <v>21</v>
      </c>
      <c r="O7" s="8" t="s">
        <v>21</v>
      </c>
      <c r="P7" s="8" t="s">
        <v>21</v>
      </c>
      <c r="Q7" s="8" t="s">
        <v>21</v>
      </c>
      <c r="R7" s="8" t="s">
        <v>21</v>
      </c>
      <c r="S7" s="8" t="s">
        <v>21</v>
      </c>
      <c r="T7" s="8" t="s">
        <v>21</v>
      </c>
      <c r="U7" s="8" t="s">
        <v>21</v>
      </c>
      <c r="V7" s="8" t="s">
        <v>21</v>
      </c>
      <c r="W7" s="8" t="s">
        <v>21</v>
      </c>
      <c r="X7" s="8" t="s">
        <v>21</v>
      </c>
      <c r="Y7" s="8" t="s">
        <v>21</v>
      </c>
      <c r="Z7" s="8" t="s">
        <v>21</v>
      </c>
      <c r="AA7" s="8" t="s">
        <v>21</v>
      </c>
      <c r="AB7" s="8" t="s">
        <v>21</v>
      </c>
      <c r="AC7" s="8" t="s">
        <v>21</v>
      </c>
      <c r="AD7" s="8" t="s">
        <v>21</v>
      </c>
      <c r="AE7" s="8" t="s">
        <v>21</v>
      </c>
      <c r="AF7" s="8" t="s">
        <v>21</v>
      </c>
      <c r="AG7" s="8" t="s">
        <v>21</v>
      </c>
      <c r="AH7" s="8" t="s">
        <v>21</v>
      </c>
      <c r="AI7" s="8" t="s">
        <v>21</v>
      </c>
      <c r="AJ7" s="8" t="s">
        <v>21</v>
      </c>
      <c r="AK7" s="8" t="s">
        <v>21</v>
      </c>
      <c r="AL7" s="8" t="s">
        <v>21</v>
      </c>
      <c r="AM7" s="8" t="s">
        <v>21</v>
      </c>
      <c r="AN7" s="8" t="s">
        <v>21</v>
      </c>
      <c r="AO7" s="8" t="s">
        <v>21</v>
      </c>
      <c r="AP7" s="8" t="s">
        <v>21</v>
      </c>
      <c r="AQ7" s="8" t="s">
        <v>21</v>
      </c>
      <c r="AR7" s="8" t="s">
        <v>21</v>
      </c>
      <c r="AS7" s="8" t="s">
        <v>21</v>
      </c>
      <c r="AT7" s="8" t="s">
        <v>21</v>
      </c>
      <c r="AU7" s="8" t="s">
        <v>21</v>
      </c>
      <c r="AV7" s="8" t="s">
        <v>21</v>
      </c>
      <c r="AW7" s="8" t="s">
        <v>21</v>
      </c>
      <c r="AX7" s="8" t="s">
        <v>21</v>
      </c>
    </row>
    <row r="8" spans="1:50" ht="28.5" x14ac:dyDescent="0.25">
      <c r="A8" s="16"/>
      <c r="B8" s="7">
        <v>2</v>
      </c>
      <c r="C8" s="15"/>
      <c r="D8" s="6" t="s">
        <v>2</v>
      </c>
      <c r="E8" s="4" t="s">
        <v>35</v>
      </c>
      <c r="F8" s="14"/>
      <c r="G8" s="8" t="s">
        <v>21</v>
      </c>
      <c r="H8" s="8" t="s">
        <v>21</v>
      </c>
      <c r="I8" s="8" t="s">
        <v>21</v>
      </c>
      <c r="J8" s="8" t="s">
        <v>21</v>
      </c>
      <c r="K8" s="8" t="s">
        <v>21</v>
      </c>
      <c r="L8" s="8" t="s">
        <v>21</v>
      </c>
      <c r="M8" s="8" t="s">
        <v>21</v>
      </c>
      <c r="N8" s="8" t="s">
        <v>21</v>
      </c>
      <c r="O8" s="8" t="s">
        <v>21</v>
      </c>
      <c r="P8" s="8" t="s">
        <v>21</v>
      </c>
      <c r="Q8" s="8" t="s">
        <v>21</v>
      </c>
      <c r="R8" s="8" t="s">
        <v>21</v>
      </c>
      <c r="S8" s="8" t="s">
        <v>21</v>
      </c>
      <c r="T8" s="8" t="s">
        <v>21</v>
      </c>
      <c r="U8" s="8" t="s">
        <v>21</v>
      </c>
      <c r="V8" s="8" t="s">
        <v>21</v>
      </c>
      <c r="W8" s="8" t="s">
        <v>21</v>
      </c>
      <c r="X8" s="8" t="s">
        <v>21</v>
      </c>
      <c r="Y8" s="8" t="s">
        <v>21</v>
      </c>
      <c r="Z8" s="8" t="s">
        <v>21</v>
      </c>
      <c r="AA8" s="8" t="s">
        <v>21</v>
      </c>
      <c r="AB8" s="8" t="s">
        <v>21</v>
      </c>
      <c r="AC8" s="8" t="s">
        <v>21</v>
      </c>
      <c r="AD8" s="8" t="s">
        <v>21</v>
      </c>
      <c r="AE8" s="8" t="s">
        <v>21</v>
      </c>
      <c r="AF8" s="8" t="s">
        <v>21</v>
      </c>
      <c r="AG8" s="8" t="s">
        <v>21</v>
      </c>
      <c r="AH8" s="8" t="s">
        <v>21</v>
      </c>
      <c r="AI8" s="8" t="s">
        <v>21</v>
      </c>
      <c r="AJ8" s="8" t="s">
        <v>21</v>
      </c>
      <c r="AK8" s="8" t="s">
        <v>21</v>
      </c>
      <c r="AL8" s="8" t="s">
        <v>21</v>
      </c>
      <c r="AM8" s="8" t="s">
        <v>21</v>
      </c>
      <c r="AN8" s="8" t="s">
        <v>21</v>
      </c>
      <c r="AO8" s="8" t="s">
        <v>21</v>
      </c>
      <c r="AP8" s="8" t="s">
        <v>21</v>
      </c>
      <c r="AQ8" s="8" t="s">
        <v>21</v>
      </c>
      <c r="AR8" s="8" t="s">
        <v>21</v>
      </c>
      <c r="AS8" s="8" t="s">
        <v>21</v>
      </c>
      <c r="AT8" s="8" t="s">
        <v>21</v>
      </c>
      <c r="AU8" s="8" t="s">
        <v>21</v>
      </c>
      <c r="AV8" s="8" t="s">
        <v>21</v>
      </c>
      <c r="AW8" s="8" t="s">
        <v>21</v>
      </c>
      <c r="AX8" s="8" t="s">
        <v>21</v>
      </c>
    </row>
    <row r="9" spans="1:50" ht="28.5" x14ac:dyDescent="0.25">
      <c r="A9" s="16"/>
      <c r="B9" s="7">
        <v>3</v>
      </c>
      <c r="C9" s="15"/>
      <c r="D9" s="6" t="s">
        <v>3</v>
      </c>
      <c r="E9" s="4" t="s">
        <v>36</v>
      </c>
      <c r="F9" s="14"/>
      <c r="G9" s="8" t="s">
        <v>21</v>
      </c>
      <c r="H9" s="8" t="s">
        <v>21</v>
      </c>
      <c r="I9" s="8" t="s">
        <v>21</v>
      </c>
      <c r="J9" s="8" t="s">
        <v>21</v>
      </c>
      <c r="K9" s="8" t="s">
        <v>21</v>
      </c>
      <c r="L9" s="8" t="s">
        <v>21</v>
      </c>
      <c r="M9" s="8" t="s">
        <v>21</v>
      </c>
      <c r="N9" s="8" t="s">
        <v>21</v>
      </c>
      <c r="O9" s="8" t="s">
        <v>21</v>
      </c>
      <c r="P9" s="8" t="s">
        <v>21</v>
      </c>
      <c r="Q9" s="8" t="s">
        <v>21</v>
      </c>
      <c r="R9" s="8" t="s">
        <v>21</v>
      </c>
      <c r="S9" s="8" t="s">
        <v>21</v>
      </c>
      <c r="T9" s="8" t="s">
        <v>21</v>
      </c>
      <c r="U9" s="8" t="s">
        <v>21</v>
      </c>
      <c r="V9" s="8" t="s">
        <v>21</v>
      </c>
      <c r="W9" s="8" t="s">
        <v>21</v>
      </c>
      <c r="X9" s="8" t="s">
        <v>21</v>
      </c>
      <c r="Y9" s="8" t="s">
        <v>21</v>
      </c>
      <c r="Z9" s="8" t="s">
        <v>21</v>
      </c>
      <c r="AA9" s="8" t="s">
        <v>21</v>
      </c>
      <c r="AB9" s="8" t="s">
        <v>21</v>
      </c>
      <c r="AC9" s="8" t="s">
        <v>21</v>
      </c>
      <c r="AD9" s="8" t="s">
        <v>21</v>
      </c>
      <c r="AE9" s="8" t="s">
        <v>21</v>
      </c>
      <c r="AF9" s="8" t="s">
        <v>21</v>
      </c>
      <c r="AG9" s="8" t="s">
        <v>21</v>
      </c>
      <c r="AH9" s="8" t="s">
        <v>21</v>
      </c>
      <c r="AI9" s="8" t="s">
        <v>21</v>
      </c>
      <c r="AJ9" s="8" t="s">
        <v>21</v>
      </c>
      <c r="AK9" s="8" t="s">
        <v>21</v>
      </c>
      <c r="AL9" s="8" t="s">
        <v>21</v>
      </c>
      <c r="AM9" s="8" t="s">
        <v>21</v>
      </c>
      <c r="AN9" s="8" t="s">
        <v>21</v>
      </c>
      <c r="AO9" s="8" t="s">
        <v>21</v>
      </c>
      <c r="AP9" s="8" t="s">
        <v>21</v>
      </c>
      <c r="AQ9" s="8" t="s">
        <v>21</v>
      </c>
      <c r="AR9" s="8" t="s">
        <v>21</v>
      </c>
      <c r="AS9" s="8" t="s">
        <v>21</v>
      </c>
      <c r="AT9" s="8" t="s">
        <v>21</v>
      </c>
      <c r="AU9" s="8" t="s">
        <v>21</v>
      </c>
      <c r="AV9" s="8" t="s">
        <v>21</v>
      </c>
      <c r="AW9" s="8" t="s">
        <v>21</v>
      </c>
      <c r="AX9" s="8" t="s">
        <v>21</v>
      </c>
    </row>
    <row r="10" spans="1:50" ht="28.5" x14ac:dyDescent="0.25">
      <c r="A10" s="16"/>
      <c r="B10" s="7">
        <v>4</v>
      </c>
      <c r="C10" s="15"/>
      <c r="D10" s="6" t="s">
        <v>4</v>
      </c>
      <c r="E10" s="4" t="s">
        <v>37</v>
      </c>
      <c r="F10" s="14"/>
      <c r="G10" s="4">
        <v>0</v>
      </c>
      <c r="H10" s="4">
        <v>0</v>
      </c>
      <c r="I10" s="9">
        <v>52029792057.099998</v>
      </c>
      <c r="J10" s="9">
        <v>143503470893.26999</v>
      </c>
      <c r="K10" s="9">
        <v>2556978498.2600002</v>
      </c>
      <c r="L10" s="8">
        <v>0</v>
      </c>
      <c r="M10" s="9">
        <v>3702417155</v>
      </c>
      <c r="N10" s="9">
        <v>2712314.59</v>
      </c>
      <c r="O10" s="9">
        <v>134051700.23</v>
      </c>
      <c r="P10" s="9">
        <v>52029792057.099998</v>
      </c>
      <c r="Q10" s="9">
        <v>143503470893.26999</v>
      </c>
      <c r="R10" s="9">
        <v>2556978498.2600002</v>
      </c>
      <c r="S10" s="8">
        <v>0</v>
      </c>
      <c r="T10" s="9">
        <v>3702417155</v>
      </c>
      <c r="U10" s="9">
        <v>2712314.59</v>
      </c>
      <c r="V10" s="9">
        <v>134051700.23</v>
      </c>
      <c r="W10" s="8">
        <v>0</v>
      </c>
      <c r="X10" s="9">
        <v>726822494.25999999</v>
      </c>
      <c r="Y10" s="9">
        <v>6308693.3099999996</v>
      </c>
      <c r="Z10" s="8">
        <v>0</v>
      </c>
      <c r="AA10" s="8">
        <v>0</v>
      </c>
      <c r="AB10" s="4">
        <v>0</v>
      </c>
      <c r="AC10" s="9">
        <v>103743.27</v>
      </c>
      <c r="AD10" s="8">
        <v>0</v>
      </c>
      <c r="AE10" s="9">
        <v>726822494.25999999</v>
      </c>
      <c r="AF10" s="9">
        <v>6308693.3099999996</v>
      </c>
      <c r="AG10" s="8">
        <v>0</v>
      </c>
      <c r="AH10" s="8">
        <v>0</v>
      </c>
      <c r="AI10" s="4">
        <v>0</v>
      </c>
      <c r="AJ10" s="9">
        <v>103743.27</v>
      </c>
      <c r="AK10" s="8">
        <v>0</v>
      </c>
      <c r="AL10" s="8">
        <v>0</v>
      </c>
      <c r="AM10" s="8">
        <v>0</v>
      </c>
      <c r="AN10" s="8">
        <v>0</v>
      </c>
      <c r="AO10" s="8">
        <v>0</v>
      </c>
      <c r="AP10" s="4">
        <v>0</v>
      </c>
      <c r="AQ10" s="8">
        <v>0</v>
      </c>
      <c r="AR10" s="8">
        <v>0</v>
      </c>
      <c r="AS10" s="8">
        <v>0</v>
      </c>
      <c r="AT10" s="8">
        <v>0</v>
      </c>
      <c r="AU10" s="8">
        <v>0</v>
      </c>
      <c r="AV10" s="8">
        <v>0</v>
      </c>
      <c r="AW10" s="4">
        <v>0</v>
      </c>
      <c r="AX10" s="8">
        <v>0</v>
      </c>
    </row>
    <row r="11" spans="1:50" ht="28.5" x14ac:dyDescent="0.25">
      <c r="A11" s="16"/>
      <c r="B11" s="7">
        <v>5</v>
      </c>
      <c r="C11" s="15"/>
      <c r="D11" s="6" t="s">
        <v>5</v>
      </c>
      <c r="E11" s="4" t="s">
        <v>38</v>
      </c>
      <c r="F11" s="14"/>
      <c r="G11" s="8">
        <v>0</v>
      </c>
      <c r="H11" s="8">
        <v>0</v>
      </c>
      <c r="I11" s="8">
        <v>1008518468</v>
      </c>
      <c r="J11" s="8">
        <v>150068810.69999999</v>
      </c>
      <c r="K11" s="8">
        <v>31408681430</v>
      </c>
      <c r="L11" s="8">
        <v>0</v>
      </c>
      <c r="M11" s="8">
        <v>0</v>
      </c>
      <c r="N11" s="4">
        <v>0</v>
      </c>
      <c r="O11" s="8">
        <v>0</v>
      </c>
      <c r="P11" s="8">
        <v>916206374.77999997</v>
      </c>
      <c r="Q11" s="8">
        <v>138477680.63</v>
      </c>
      <c r="R11" s="8">
        <v>28836098727</v>
      </c>
      <c r="S11" s="8">
        <v>0</v>
      </c>
      <c r="T11" s="8">
        <v>0</v>
      </c>
      <c r="U11" s="4">
        <v>0</v>
      </c>
      <c r="V11" s="8">
        <v>0</v>
      </c>
      <c r="W11" s="8">
        <v>1059967238.5599999</v>
      </c>
      <c r="X11" s="8">
        <v>37763586758.699997</v>
      </c>
      <c r="Y11" s="8">
        <v>0</v>
      </c>
      <c r="Z11" s="8">
        <v>0</v>
      </c>
      <c r="AA11" s="8">
        <v>0</v>
      </c>
      <c r="AB11" s="4">
        <v>0</v>
      </c>
      <c r="AC11" s="8">
        <v>0</v>
      </c>
      <c r="AD11" s="8">
        <v>967585077.82000005</v>
      </c>
      <c r="AE11" s="8">
        <v>34636408866.879997</v>
      </c>
      <c r="AF11" s="8">
        <v>0</v>
      </c>
      <c r="AG11" s="8">
        <v>0</v>
      </c>
      <c r="AH11" s="8">
        <v>0</v>
      </c>
      <c r="AI11" s="4">
        <v>0</v>
      </c>
      <c r="AJ11" s="8">
        <v>0</v>
      </c>
      <c r="AK11" s="8">
        <f>W11+I11</f>
        <v>2068485706.5599999</v>
      </c>
      <c r="AL11" s="8">
        <f>J11+X11</f>
        <v>37913655569.399994</v>
      </c>
      <c r="AM11" s="8">
        <f>K11+Y11</f>
        <v>31408681430</v>
      </c>
      <c r="AN11" s="8">
        <f>L11+Z11</f>
        <v>0</v>
      </c>
      <c r="AO11" s="8">
        <f>M11+AA11</f>
        <v>0</v>
      </c>
      <c r="AP11" s="4">
        <v>0</v>
      </c>
      <c r="AQ11" s="8">
        <f>O11+AC11</f>
        <v>0</v>
      </c>
      <c r="AR11" s="8">
        <f>P11+AD11</f>
        <v>1883791452.5999999</v>
      </c>
      <c r="AS11" s="8">
        <f>Q11+AE11</f>
        <v>34774886547.509995</v>
      </c>
      <c r="AT11" s="8">
        <f>AF11+R11</f>
        <v>28836098727</v>
      </c>
      <c r="AU11" s="8">
        <f>AG11+S11</f>
        <v>0</v>
      </c>
      <c r="AV11" s="8">
        <f>AH11+T11</f>
        <v>0</v>
      </c>
      <c r="AW11" s="4">
        <v>0</v>
      </c>
      <c r="AX11" s="8">
        <f>AJ11+V11</f>
        <v>0</v>
      </c>
    </row>
    <row r="12" spans="1:50" ht="28.5" x14ac:dyDescent="0.25">
      <c r="A12" s="16"/>
      <c r="B12" s="7">
        <v>6</v>
      </c>
      <c r="C12" s="15"/>
      <c r="D12" s="6" t="s">
        <v>6</v>
      </c>
      <c r="E12" s="4" t="s">
        <v>39</v>
      </c>
      <c r="F12" s="14"/>
      <c r="G12" s="8">
        <v>0</v>
      </c>
      <c r="H12" s="8">
        <v>0</v>
      </c>
      <c r="I12" s="8">
        <v>1993200</v>
      </c>
      <c r="J12" s="8">
        <v>1978200</v>
      </c>
      <c r="K12" s="8">
        <v>5946000</v>
      </c>
      <c r="L12" s="8">
        <v>0</v>
      </c>
      <c r="M12" s="8">
        <v>0</v>
      </c>
      <c r="N12" s="4">
        <v>0</v>
      </c>
      <c r="O12" s="8">
        <v>0</v>
      </c>
      <c r="P12" s="8">
        <v>1953336</v>
      </c>
      <c r="Q12" s="8">
        <v>1938636</v>
      </c>
      <c r="R12" s="8">
        <v>5827080</v>
      </c>
      <c r="S12" s="8">
        <v>0</v>
      </c>
      <c r="T12" s="8">
        <v>0</v>
      </c>
      <c r="U12" s="4">
        <v>0</v>
      </c>
      <c r="V12" s="8">
        <v>0</v>
      </c>
      <c r="W12" s="8">
        <v>53187135</v>
      </c>
      <c r="X12" s="8">
        <v>207090258</v>
      </c>
      <c r="Y12" s="8">
        <v>0</v>
      </c>
      <c r="Z12" s="8">
        <v>0</v>
      </c>
      <c r="AA12" s="8">
        <v>0</v>
      </c>
      <c r="AB12" s="4">
        <v>0</v>
      </c>
      <c r="AC12" s="8">
        <v>0</v>
      </c>
      <c r="AD12" s="8">
        <v>52123392.299999997</v>
      </c>
      <c r="AE12" s="8">
        <v>199704326.19999999</v>
      </c>
      <c r="AF12" s="8">
        <v>0</v>
      </c>
      <c r="AG12" s="8">
        <v>0</v>
      </c>
      <c r="AH12" s="8">
        <v>0</v>
      </c>
      <c r="AI12" s="4">
        <v>0</v>
      </c>
      <c r="AJ12" s="8">
        <v>0</v>
      </c>
      <c r="AK12" s="8">
        <f t="shared" ref="AK12:AK20" si="0">W12+I12</f>
        <v>55180335</v>
      </c>
      <c r="AL12" s="8">
        <f t="shared" ref="AL12:AL20" si="1">J12+X12</f>
        <v>209068458</v>
      </c>
      <c r="AM12" s="8">
        <f t="shared" ref="AM12:AM20" si="2">K12+Y12</f>
        <v>5946000</v>
      </c>
      <c r="AN12" s="8">
        <f t="shared" ref="AN12:AN20" si="3">L12+Z12</f>
        <v>0</v>
      </c>
      <c r="AO12" s="8">
        <f t="shared" ref="AO12:AO20" si="4">M12+AA12</f>
        <v>0</v>
      </c>
      <c r="AP12" s="4">
        <v>0</v>
      </c>
      <c r="AQ12" s="8">
        <f t="shared" ref="AQ12:AQ20" si="5">O12+AC12</f>
        <v>0</v>
      </c>
      <c r="AR12" s="8">
        <f t="shared" ref="AR12:AR20" si="6">P12+AD12</f>
        <v>54076728.299999997</v>
      </c>
      <c r="AS12" s="8">
        <f t="shared" ref="AS12:AS20" si="7">Q12+AE12</f>
        <v>201642962.19999999</v>
      </c>
      <c r="AT12" s="8">
        <f t="shared" ref="AT12:AT20" si="8">AF12+R12</f>
        <v>5827080</v>
      </c>
      <c r="AU12" s="8">
        <f t="shared" ref="AU12:AU20" si="9">AG12+S12</f>
        <v>0</v>
      </c>
      <c r="AV12" s="8">
        <f t="shared" ref="AV12:AV20" si="10">AH12+T12</f>
        <v>0</v>
      </c>
      <c r="AW12" s="4">
        <v>0</v>
      </c>
      <c r="AX12" s="8">
        <f t="shared" ref="AX12:AX20" si="11">AJ12+V12</f>
        <v>0</v>
      </c>
    </row>
    <row r="13" spans="1:50" ht="28.5" x14ac:dyDescent="0.25">
      <c r="A13" s="16"/>
      <c r="B13" s="7">
        <v>7</v>
      </c>
      <c r="C13" s="15"/>
      <c r="D13" s="10" t="s">
        <v>7</v>
      </c>
      <c r="E13" s="4" t="s">
        <v>40</v>
      </c>
      <c r="F13" s="14"/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4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4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4">
        <v>0</v>
      </c>
      <c r="AC13" s="8">
        <v>0</v>
      </c>
      <c r="AD13" s="8">
        <v>0</v>
      </c>
      <c r="AE13" s="8">
        <v>0</v>
      </c>
      <c r="AF13" s="8">
        <v>0</v>
      </c>
      <c r="AG13" s="8">
        <v>0</v>
      </c>
      <c r="AH13" s="8">
        <v>0</v>
      </c>
      <c r="AI13" s="4">
        <v>0</v>
      </c>
      <c r="AJ13" s="8">
        <v>0</v>
      </c>
      <c r="AK13" s="8">
        <f t="shared" si="0"/>
        <v>0</v>
      </c>
      <c r="AL13" s="8">
        <f t="shared" si="1"/>
        <v>0</v>
      </c>
      <c r="AM13" s="8">
        <f t="shared" si="2"/>
        <v>0</v>
      </c>
      <c r="AN13" s="8">
        <f t="shared" si="3"/>
        <v>0</v>
      </c>
      <c r="AO13" s="8">
        <f t="shared" si="4"/>
        <v>0</v>
      </c>
      <c r="AP13" s="4">
        <v>0</v>
      </c>
      <c r="AQ13" s="8">
        <f t="shared" si="5"/>
        <v>0</v>
      </c>
      <c r="AR13" s="8">
        <f t="shared" si="6"/>
        <v>0</v>
      </c>
      <c r="AS13" s="8">
        <f t="shared" si="7"/>
        <v>0</v>
      </c>
      <c r="AT13" s="8">
        <f t="shared" si="8"/>
        <v>0</v>
      </c>
      <c r="AU13" s="8">
        <f t="shared" si="9"/>
        <v>0</v>
      </c>
      <c r="AV13" s="8">
        <f t="shared" si="10"/>
        <v>0</v>
      </c>
      <c r="AW13" s="4">
        <v>0</v>
      </c>
      <c r="AX13" s="8">
        <f t="shared" si="11"/>
        <v>0</v>
      </c>
    </row>
    <row r="14" spans="1:50" ht="28.5" x14ac:dyDescent="0.25">
      <c r="A14" s="16"/>
      <c r="B14" s="7">
        <v>8</v>
      </c>
      <c r="C14" s="15"/>
      <c r="D14" s="10" t="s">
        <v>8</v>
      </c>
      <c r="E14" s="4" t="s">
        <v>41</v>
      </c>
      <c r="F14" s="14"/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4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4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4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4">
        <v>0</v>
      </c>
      <c r="AJ14" s="8">
        <v>0</v>
      </c>
      <c r="AK14" s="8">
        <f t="shared" si="0"/>
        <v>0</v>
      </c>
      <c r="AL14" s="8">
        <f t="shared" si="1"/>
        <v>0</v>
      </c>
      <c r="AM14" s="8">
        <f t="shared" si="2"/>
        <v>0</v>
      </c>
      <c r="AN14" s="8">
        <f t="shared" si="3"/>
        <v>0</v>
      </c>
      <c r="AO14" s="8">
        <f t="shared" si="4"/>
        <v>0</v>
      </c>
      <c r="AP14" s="4">
        <v>0</v>
      </c>
      <c r="AQ14" s="8">
        <f t="shared" si="5"/>
        <v>0</v>
      </c>
      <c r="AR14" s="8">
        <f t="shared" si="6"/>
        <v>0</v>
      </c>
      <c r="AS14" s="8">
        <f t="shared" si="7"/>
        <v>0</v>
      </c>
      <c r="AT14" s="8">
        <f t="shared" si="8"/>
        <v>0</v>
      </c>
      <c r="AU14" s="8">
        <f t="shared" si="9"/>
        <v>0</v>
      </c>
      <c r="AV14" s="8">
        <f t="shared" si="10"/>
        <v>0</v>
      </c>
      <c r="AW14" s="4">
        <v>0</v>
      </c>
      <c r="AX14" s="8">
        <f t="shared" si="11"/>
        <v>0</v>
      </c>
    </row>
    <row r="15" spans="1:50" ht="28.5" x14ac:dyDescent="0.25">
      <c r="A15" s="16"/>
      <c r="B15" s="7">
        <v>9</v>
      </c>
      <c r="C15" s="15"/>
      <c r="D15" s="6" t="s">
        <v>9</v>
      </c>
      <c r="E15" s="4" t="s">
        <v>42</v>
      </c>
      <c r="F15" s="14"/>
      <c r="G15" s="8">
        <v>0</v>
      </c>
      <c r="H15" s="8">
        <v>0</v>
      </c>
      <c r="I15" s="8">
        <v>18185327.25</v>
      </c>
      <c r="J15" s="8">
        <v>0</v>
      </c>
      <c r="K15" s="8">
        <v>0</v>
      </c>
      <c r="L15" s="8">
        <v>0</v>
      </c>
      <c r="M15" s="8">
        <v>0</v>
      </c>
      <c r="N15" s="4">
        <v>0</v>
      </c>
      <c r="O15" s="8">
        <v>0</v>
      </c>
      <c r="P15" s="8">
        <v>16366794.529999999</v>
      </c>
      <c r="Q15" s="8">
        <v>0</v>
      </c>
      <c r="R15" s="8">
        <v>0</v>
      </c>
      <c r="S15" s="8">
        <v>0</v>
      </c>
      <c r="T15" s="8">
        <v>0</v>
      </c>
      <c r="U15" s="4">
        <v>0</v>
      </c>
      <c r="V15" s="8">
        <v>0</v>
      </c>
      <c r="W15" s="8">
        <v>795434507.88999999</v>
      </c>
      <c r="X15" s="8">
        <v>0</v>
      </c>
      <c r="Y15" s="8">
        <v>0</v>
      </c>
      <c r="Z15" s="8">
        <v>0</v>
      </c>
      <c r="AA15" s="8">
        <v>0</v>
      </c>
      <c r="AB15" s="4">
        <v>0</v>
      </c>
      <c r="AC15" s="8">
        <v>0</v>
      </c>
      <c r="AD15" s="8">
        <v>0</v>
      </c>
      <c r="AE15" s="8">
        <v>715891057.32000005</v>
      </c>
      <c r="AF15" s="8">
        <v>0</v>
      </c>
      <c r="AG15" s="8">
        <v>0</v>
      </c>
      <c r="AH15" s="8">
        <v>0</v>
      </c>
      <c r="AI15" s="4">
        <v>0</v>
      </c>
      <c r="AJ15" s="8">
        <v>0</v>
      </c>
      <c r="AK15" s="8">
        <f t="shared" si="0"/>
        <v>813619835.13999999</v>
      </c>
      <c r="AL15" s="8">
        <f t="shared" si="1"/>
        <v>0</v>
      </c>
      <c r="AM15" s="8">
        <f t="shared" si="2"/>
        <v>0</v>
      </c>
      <c r="AN15" s="8">
        <f t="shared" si="3"/>
        <v>0</v>
      </c>
      <c r="AO15" s="8">
        <f t="shared" si="4"/>
        <v>0</v>
      </c>
      <c r="AP15" s="4">
        <v>0</v>
      </c>
      <c r="AQ15" s="8">
        <f t="shared" si="5"/>
        <v>0</v>
      </c>
      <c r="AR15" s="8">
        <f t="shared" si="6"/>
        <v>16366794.529999999</v>
      </c>
      <c r="AS15" s="8">
        <f t="shared" si="7"/>
        <v>715891057.32000005</v>
      </c>
      <c r="AT15" s="8">
        <f t="shared" si="8"/>
        <v>0</v>
      </c>
      <c r="AU15" s="8">
        <f t="shared" si="9"/>
        <v>0</v>
      </c>
      <c r="AV15" s="8">
        <f t="shared" si="10"/>
        <v>0</v>
      </c>
      <c r="AW15" s="4">
        <v>0</v>
      </c>
      <c r="AX15" s="8">
        <f t="shared" si="11"/>
        <v>0</v>
      </c>
    </row>
    <row r="16" spans="1:50" ht="28.5" x14ac:dyDescent="0.25">
      <c r="A16" s="16"/>
      <c r="B16" s="7">
        <v>10</v>
      </c>
      <c r="C16" s="15"/>
      <c r="D16" s="6" t="s">
        <v>10</v>
      </c>
      <c r="E16" s="4" t="s">
        <v>43</v>
      </c>
      <c r="F16" s="14"/>
      <c r="G16" s="8">
        <v>0</v>
      </c>
      <c r="H16" s="8">
        <v>0</v>
      </c>
      <c r="I16" s="8">
        <v>5119503253.0100002</v>
      </c>
      <c r="J16" s="8">
        <v>21354764990.189999</v>
      </c>
      <c r="K16" s="8"/>
      <c r="L16" s="8"/>
      <c r="M16" s="8">
        <v>141561215.5</v>
      </c>
      <c r="N16" s="4">
        <v>0</v>
      </c>
      <c r="O16" s="8">
        <v>3337.4</v>
      </c>
      <c r="P16" s="8">
        <v>4357510537.3800001</v>
      </c>
      <c r="Q16" s="8">
        <v>17930511989.439999</v>
      </c>
      <c r="R16" s="8"/>
      <c r="S16" s="8"/>
      <c r="T16" s="8">
        <v>119404075.12</v>
      </c>
      <c r="U16" s="4">
        <v>0</v>
      </c>
      <c r="V16" s="8">
        <v>2983.3</v>
      </c>
      <c r="W16" s="8">
        <v>225122002386.828</v>
      </c>
      <c r="X16" s="8">
        <v>203976545255.39999</v>
      </c>
      <c r="Y16" s="8">
        <v>49824078.130000003</v>
      </c>
      <c r="Z16" s="8"/>
      <c r="AA16" s="8">
        <v>568775</v>
      </c>
      <c r="AB16" s="4">
        <v>0</v>
      </c>
      <c r="AC16" s="8"/>
      <c r="AD16" s="8">
        <v>192343624090.01999</v>
      </c>
      <c r="AE16" s="8">
        <v>173653331427.45001</v>
      </c>
      <c r="AF16" s="8">
        <v>43415606.140000001</v>
      </c>
      <c r="AG16" s="8"/>
      <c r="AH16" s="8">
        <v>481468.04</v>
      </c>
      <c r="AI16" s="4">
        <v>0</v>
      </c>
      <c r="AJ16" s="8"/>
      <c r="AK16" s="8">
        <f t="shared" si="0"/>
        <v>230241505639.83801</v>
      </c>
      <c r="AL16" s="8">
        <f t="shared" si="1"/>
        <v>225331310245.59</v>
      </c>
      <c r="AM16" s="8">
        <f t="shared" si="2"/>
        <v>49824078.130000003</v>
      </c>
      <c r="AN16" s="8">
        <f t="shared" si="3"/>
        <v>0</v>
      </c>
      <c r="AO16" s="8">
        <f t="shared" si="4"/>
        <v>142129990.5</v>
      </c>
      <c r="AP16" s="4">
        <v>0</v>
      </c>
      <c r="AQ16" s="8">
        <f t="shared" si="5"/>
        <v>3337.4</v>
      </c>
      <c r="AR16" s="8">
        <f t="shared" si="6"/>
        <v>196701134627.39999</v>
      </c>
      <c r="AS16" s="8">
        <f t="shared" si="7"/>
        <v>191583843416.89001</v>
      </c>
      <c r="AT16" s="8">
        <f t="shared" si="8"/>
        <v>43415606.140000001</v>
      </c>
      <c r="AU16" s="8">
        <f t="shared" si="9"/>
        <v>0</v>
      </c>
      <c r="AV16" s="8">
        <f t="shared" si="10"/>
        <v>119885543.16000001</v>
      </c>
      <c r="AW16" s="4">
        <v>0</v>
      </c>
      <c r="AX16" s="8">
        <f t="shared" si="11"/>
        <v>2983.3</v>
      </c>
    </row>
    <row r="17" spans="1:50" ht="28.5" x14ac:dyDescent="0.25">
      <c r="A17" s="16"/>
      <c r="B17" s="7">
        <v>11</v>
      </c>
      <c r="C17" s="15"/>
      <c r="D17" s="6" t="s">
        <v>11</v>
      </c>
      <c r="E17" s="4" t="s">
        <v>44</v>
      </c>
      <c r="F17" s="14"/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8">
        <f t="shared" si="0"/>
        <v>0</v>
      </c>
      <c r="AL17" s="8">
        <f t="shared" si="1"/>
        <v>0</v>
      </c>
      <c r="AM17" s="8">
        <f t="shared" si="2"/>
        <v>0</v>
      </c>
      <c r="AN17" s="8">
        <f t="shared" si="3"/>
        <v>0</v>
      </c>
      <c r="AO17" s="8">
        <f t="shared" si="4"/>
        <v>0</v>
      </c>
      <c r="AP17" s="4">
        <v>0</v>
      </c>
      <c r="AQ17" s="8">
        <f t="shared" si="5"/>
        <v>0</v>
      </c>
      <c r="AR17" s="8">
        <f t="shared" si="6"/>
        <v>0</v>
      </c>
      <c r="AS17" s="8">
        <f t="shared" si="7"/>
        <v>0</v>
      </c>
      <c r="AT17" s="8">
        <f t="shared" si="8"/>
        <v>0</v>
      </c>
      <c r="AU17" s="8">
        <f t="shared" si="9"/>
        <v>0</v>
      </c>
      <c r="AV17" s="8">
        <f t="shared" si="10"/>
        <v>0</v>
      </c>
      <c r="AW17" s="4">
        <v>0</v>
      </c>
      <c r="AX17" s="8">
        <f t="shared" si="11"/>
        <v>0</v>
      </c>
    </row>
    <row r="18" spans="1:50" ht="28.5" x14ac:dyDescent="0.25">
      <c r="A18" s="16"/>
      <c r="B18" s="7">
        <v>12</v>
      </c>
      <c r="C18" s="15"/>
      <c r="D18" s="6" t="s">
        <v>12</v>
      </c>
      <c r="E18" s="4" t="s">
        <v>45</v>
      </c>
      <c r="F18" s="14"/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  <c r="AJ18" s="4">
        <v>0</v>
      </c>
      <c r="AK18" s="8">
        <f t="shared" si="0"/>
        <v>0</v>
      </c>
      <c r="AL18" s="8">
        <f t="shared" si="1"/>
        <v>0</v>
      </c>
      <c r="AM18" s="8">
        <f t="shared" si="2"/>
        <v>0</v>
      </c>
      <c r="AN18" s="8">
        <f t="shared" si="3"/>
        <v>0</v>
      </c>
      <c r="AO18" s="8">
        <f t="shared" si="4"/>
        <v>0</v>
      </c>
      <c r="AP18" s="4">
        <v>0</v>
      </c>
      <c r="AQ18" s="8">
        <f t="shared" si="5"/>
        <v>0</v>
      </c>
      <c r="AR18" s="8">
        <f t="shared" si="6"/>
        <v>0</v>
      </c>
      <c r="AS18" s="8">
        <f t="shared" si="7"/>
        <v>0</v>
      </c>
      <c r="AT18" s="8">
        <f t="shared" si="8"/>
        <v>0</v>
      </c>
      <c r="AU18" s="8">
        <f t="shared" si="9"/>
        <v>0</v>
      </c>
      <c r="AV18" s="8">
        <f t="shared" si="10"/>
        <v>0</v>
      </c>
      <c r="AW18" s="4">
        <v>0</v>
      </c>
      <c r="AX18" s="8">
        <f t="shared" si="11"/>
        <v>0</v>
      </c>
    </row>
    <row r="19" spans="1:50" ht="28.5" x14ac:dyDescent="0.25">
      <c r="A19" s="16"/>
      <c r="B19" s="7">
        <v>13</v>
      </c>
      <c r="C19" s="15"/>
      <c r="D19" s="6" t="s">
        <v>13</v>
      </c>
      <c r="E19" s="4" t="s">
        <v>46</v>
      </c>
      <c r="F19" s="14"/>
      <c r="G19" s="4">
        <v>0</v>
      </c>
      <c r="H19" s="4">
        <v>0</v>
      </c>
      <c r="I19" s="8">
        <v>774152814.75258696</v>
      </c>
      <c r="J19" s="8">
        <v>1867574014.7620201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8">
        <v>697392458.58000004</v>
      </c>
      <c r="Q19" s="8">
        <v>1722573442.5400002</v>
      </c>
      <c r="R19" s="8">
        <v>9893910.8312210012</v>
      </c>
      <c r="S19" s="4">
        <v>0</v>
      </c>
      <c r="T19" s="4">
        <v>0</v>
      </c>
      <c r="U19" s="4">
        <v>0</v>
      </c>
      <c r="V19" s="4">
        <v>0</v>
      </c>
      <c r="W19" s="8">
        <v>4437781626.9150505</v>
      </c>
      <c r="X19" s="8">
        <v>24700197806.118401</v>
      </c>
      <c r="Y19" s="8">
        <v>9893910.8312210012</v>
      </c>
      <c r="Z19" s="4">
        <v>0</v>
      </c>
      <c r="AA19" s="4">
        <v>0</v>
      </c>
      <c r="AB19" s="4">
        <v>0</v>
      </c>
      <c r="AC19" s="4">
        <v>0</v>
      </c>
      <c r="AD19" s="8">
        <v>4039990756.0899997</v>
      </c>
      <c r="AE19" s="8">
        <v>22424342009.27</v>
      </c>
      <c r="AF19" s="8">
        <v>9003683.2199999988</v>
      </c>
      <c r="AG19" s="4">
        <v>0</v>
      </c>
      <c r="AH19" s="4">
        <v>0</v>
      </c>
      <c r="AI19" s="4">
        <v>0</v>
      </c>
      <c r="AJ19" s="4">
        <v>0</v>
      </c>
      <c r="AK19" s="8">
        <f t="shared" si="0"/>
        <v>5211934441.6676378</v>
      </c>
      <c r="AL19" s="8">
        <f t="shared" si="1"/>
        <v>26567771820.880421</v>
      </c>
      <c r="AM19" s="8">
        <f t="shared" si="2"/>
        <v>9893910.8312210012</v>
      </c>
      <c r="AN19" s="8">
        <f t="shared" si="3"/>
        <v>0</v>
      </c>
      <c r="AO19" s="8">
        <f t="shared" si="4"/>
        <v>0</v>
      </c>
      <c r="AP19" s="4">
        <v>0</v>
      </c>
      <c r="AQ19" s="8">
        <f t="shared" si="5"/>
        <v>0</v>
      </c>
      <c r="AR19" s="8">
        <f t="shared" si="6"/>
        <v>4737383214.6700001</v>
      </c>
      <c r="AS19" s="8">
        <f t="shared" si="7"/>
        <v>24146915451.810001</v>
      </c>
      <c r="AT19" s="8">
        <f t="shared" si="8"/>
        <v>18897594.051220998</v>
      </c>
      <c r="AU19" s="8">
        <f t="shared" si="9"/>
        <v>0</v>
      </c>
      <c r="AV19" s="8">
        <f t="shared" si="10"/>
        <v>0</v>
      </c>
      <c r="AW19" s="4">
        <v>0</v>
      </c>
      <c r="AX19" s="8">
        <f t="shared" si="11"/>
        <v>0</v>
      </c>
    </row>
    <row r="20" spans="1:50" ht="28.5" x14ac:dyDescent="0.25">
      <c r="A20" s="16"/>
      <c r="B20" s="7">
        <v>14</v>
      </c>
      <c r="C20" s="15"/>
      <c r="D20" s="6" t="s">
        <v>14</v>
      </c>
      <c r="E20" s="4" t="s">
        <v>47</v>
      </c>
      <c r="F20" s="14"/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  <c r="AJ20" s="4">
        <v>0</v>
      </c>
      <c r="AK20" s="8">
        <f t="shared" si="0"/>
        <v>0</v>
      </c>
      <c r="AL20" s="8">
        <f t="shared" si="1"/>
        <v>0</v>
      </c>
      <c r="AM20" s="8">
        <f t="shared" si="2"/>
        <v>0</v>
      </c>
      <c r="AN20" s="8">
        <f t="shared" si="3"/>
        <v>0</v>
      </c>
      <c r="AO20" s="8">
        <f t="shared" si="4"/>
        <v>0</v>
      </c>
      <c r="AP20" s="4">
        <v>0</v>
      </c>
      <c r="AQ20" s="8">
        <f t="shared" si="5"/>
        <v>0</v>
      </c>
      <c r="AR20" s="8">
        <f t="shared" si="6"/>
        <v>0</v>
      </c>
      <c r="AS20" s="8">
        <f t="shared" si="7"/>
        <v>0</v>
      </c>
      <c r="AT20" s="8">
        <f t="shared" si="8"/>
        <v>0</v>
      </c>
      <c r="AU20" s="8">
        <f t="shared" si="9"/>
        <v>0</v>
      </c>
      <c r="AV20" s="8">
        <f t="shared" si="10"/>
        <v>0</v>
      </c>
      <c r="AW20" s="4">
        <v>0</v>
      </c>
      <c r="AX20" s="8">
        <f t="shared" si="11"/>
        <v>0</v>
      </c>
    </row>
    <row r="21" spans="1:50" ht="28.5" x14ac:dyDescent="0.25">
      <c r="A21" s="16"/>
      <c r="B21" s="7">
        <v>15</v>
      </c>
      <c r="C21" s="15"/>
      <c r="D21" s="6" t="s">
        <v>15</v>
      </c>
      <c r="E21" s="4" t="s">
        <v>48</v>
      </c>
      <c r="F21" s="14"/>
      <c r="G21" s="4">
        <f>SUM(G10:G20)</f>
        <v>0</v>
      </c>
      <c r="H21" s="4">
        <f t="shared" ref="H21:AX21" si="12">SUM(H10:H20)</f>
        <v>0</v>
      </c>
      <c r="I21" s="4">
        <f t="shared" si="12"/>
        <v>58952145120.112587</v>
      </c>
      <c r="J21" s="4">
        <f t="shared" si="12"/>
        <v>166877856908.92203</v>
      </c>
      <c r="K21" s="4">
        <f t="shared" si="12"/>
        <v>33971605928.260002</v>
      </c>
      <c r="L21" s="4">
        <f t="shared" si="12"/>
        <v>0</v>
      </c>
      <c r="M21" s="4">
        <f t="shared" si="12"/>
        <v>3843978370.5</v>
      </c>
      <c r="N21" s="4">
        <f t="shared" si="12"/>
        <v>2712314.59</v>
      </c>
      <c r="O21" s="4">
        <f t="shared" si="12"/>
        <v>134055037.63000001</v>
      </c>
      <c r="P21" s="4">
        <f t="shared" si="12"/>
        <v>58019221558.369995</v>
      </c>
      <c r="Q21" s="4">
        <f t="shared" si="12"/>
        <v>163296972641.88</v>
      </c>
      <c r="R21" s="4">
        <f t="shared" si="12"/>
        <v>31408798216.091225</v>
      </c>
      <c r="S21" s="4">
        <f t="shared" si="12"/>
        <v>0</v>
      </c>
      <c r="T21" s="4">
        <f t="shared" si="12"/>
        <v>3821821230.1199999</v>
      </c>
      <c r="U21" s="4">
        <f t="shared" si="12"/>
        <v>2712314.59</v>
      </c>
      <c r="V21" s="4">
        <f t="shared" si="12"/>
        <v>134054683.53</v>
      </c>
      <c r="W21" s="4">
        <f t="shared" si="12"/>
        <v>231468372895.19305</v>
      </c>
      <c r="X21" s="4">
        <f t="shared" si="12"/>
        <v>267374242572.47839</v>
      </c>
      <c r="Y21" s="4">
        <f t="shared" si="12"/>
        <v>66026682.271221004</v>
      </c>
      <c r="Z21" s="4">
        <f t="shared" si="12"/>
        <v>0</v>
      </c>
      <c r="AA21" s="4">
        <f t="shared" si="12"/>
        <v>568775</v>
      </c>
      <c r="AB21" s="4">
        <f t="shared" si="12"/>
        <v>0</v>
      </c>
      <c r="AC21" s="4">
        <f t="shared" si="12"/>
        <v>103743.27</v>
      </c>
      <c r="AD21" s="4">
        <f t="shared" si="12"/>
        <v>197403323316.22998</v>
      </c>
      <c r="AE21" s="4">
        <f t="shared" si="12"/>
        <v>232356500181.38</v>
      </c>
      <c r="AF21" s="4">
        <f t="shared" si="12"/>
        <v>58727982.670000002</v>
      </c>
      <c r="AG21" s="4">
        <f t="shared" si="12"/>
        <v>0</v>
      </c>
      <c r="AH21" s="4">
        <f t="shared" si="12"/>
        <v>481468.04</v>
      </c>
      <c r="AI21" s="4">
        <f t="shared" si="12"/>
        <v>0</v>
      </c>
      <c r="AJ21" s="4">
        <f t="shared" si="12"/>
        <v>103743.27</v>
      </c>
      <c r="AK21" s="4">
        <f t="shared" si="12"/>
        <v>238390725958.20566</v>
      </c>
      <c r="AL21" s="4">
        <f t="shared" si="12"/>
        <v>290021806093.87042</v>
      </c>
      <c r="AM21" s="4">
        <f t="shared" si="12"/>
        <v>31474345418.961224</v>
      </c>
      <c r="AN21" s="4">
        <f t="shared" si="12"/>
        <v>0</v>
      </c>
      <c r="AO21" s="4">
        <f t="shared" si="12"/>
        <v>142129990.5</v>
      </c>
      <c r="AP21" s="4">
        <f t="shared" si="12"/>
        <v>0</v>
      </c>
      <c r="AQ21" s="4">
        <f t="shared" si="12"/>
        <v>3337.4</v>
      </c>
      <c r="AR21" s="4">
        <f t="shared" si="12"/>
        <v>203392752817.5</v>
      </c>
      <c r="AS21" s="4">
        <f t="shared" si="12"/>
        <v>251423179435.73001</v>
      </c>
      <c r="AT21" s="4">
        <f t="shared" si="12"/>
        <v>28904239007.191219</v>
      </c>
      <c r="AU21" s="4">
        <f t="shared" si="12"/>
        <v>0</v>
      </c>
      <c r="AV21" s="4">
        <f t="shared" si="12"/>
        <v>119885543.16000001</v>
      </c>
      <c r="AW21" s="4">
        <f t="shared" si="12"/>
        <v>0</v>
      </c>
      <c r="AX21" s="4">
        <f t="shared" si="12"/>
        <v>2983.3</v>
      </c>
    </row>
  </sheetData>
  <mergeCells count="50">
    <mergeCell ref="I4:I5"/>
    <mergeCell ref="H4:H5"/>
    <mergeCell ref="C7:C21"/>
    <mergeCell ref="A7:A21"/>
    <mergeCell ref="A4:C6"/>
    <mergeCell ref="D4:D6"/>
    <mergeCell ref="F4:F6"/>
    <mergeCell ref="G4:G5"/>
    <mergeCell ref="F7:F21"/>
    <mergeCell ref="V4:V5"/>
    <mergeCell ref="J4:J5"/>
    <mergeCell ref="K4:K5"/>
    <mergeCell ref="L4:L5"/>
    <mergeCell ref="M4:M5"/>
    <mergeCell ref="O4:O5"/>
    <mergeCell ref="P4:P5"/>
    <mergeCell ref="Q4:Q5"/>
    <mergeCell ref="R4:R5"/>
    <mergeCell ref="S4:S5"/>
    <mergeCell ref="T4:T5"/>
    <mergeCell ref="AV4:AV5"/>
    <mergeCell ref="AX4:AX5"/>
    <mergeCell ref="AW4:AW5"/>
    <mergeCell ref="AK4:AK5"/>
    <mergeCell ref="AL4:AL5"/>
    <mergeCell ref="AM4:AM5"/>
    <mergeCell ref="AN4:AN5"/>
    <mergeCell ref="AO4:AO5"/>
    <mergeCell ref="AQ4:AQ5"/>
    <mergeCell ref="AC4:AC5"/>
    <mergeCell ref="AR4:AR5"/>
    <mergeCell ref="AS4:AS5"/>
    <mergeCell ref="AT4:AT5"/>
    <mergeCell ref="AU4:AU5"/>
    <mergeCell ref="N4:N5"/>
    <mergeCell ref="U4:U5"/>
    <mergeCell ref="AB4:AB5"/>
    <mergeCell ref="AI4:AI5"/>
    <mergeCell ref="AP4:AP5"/>
    <mergeCell ref="AD4:AD5"/>
    <mergeCell ref="AE4:AE5"/>
    <mergeCell ref="AF4:AF5"/>
    <mergeCell ref="AG4:AG5"/>
    <mergeCell ref="AH4:AH5"/>
    <mergeCell ref="AJ4:AJ5"/>
    <mergeCell ref="W4:W5"/>
    <mergeCell ref="X4:X5"/>
    <mergeCell ref="Y4:Y5"/>
    <mergeCell ref="Z4:Z5"/>
    <mergeCell ref="AA4:AA5"/>
  </mergeCells>
  <phoneticPr fontId="7" type="noConversion"/>
  <pageMargins left="0.7" right="0.7" top="0.75" bottom="0.75" header="0.3" footer="0.3"/>
  <pageSetup paperSize="9" orientation="portrait" horizontalDpi="300" verticalDpi="300" r:id="rId1"/>
  <headerFooter>
    <oddFooter>&amp;L&amp;"Arial"&amp;8&amp;K8585FF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2025-02-10 16:04:50</KDate>
  <Classification>INTERNAL</Classification>
  <Subclassification/>
  <HostName>ICCLPJT15FWD04A</HostName>
  <Domain_User>BSELTD/rajesh.zore</Domain_User>
  <IPAdd>10.228.10.110</IPAdd>
  <FilePath>Book2</FilePath>
  <KID>581122772F81638748002904338903</KID>
  <UniqueName/>
  <Suggested/>
  <Justification/>
</Klassify>
</file>

<file path=customXml/itemProps1.xml><?xml version="1.0" encoding="utf-8"?>
<ds:datastoreItem xmlns:ds="http://schemas.openxmlformats.org/officeDocument/2006/customXml" ds:itemID="{3A99B960-79E5-462C-A948-659FFC8F11A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BSE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Rajesh Zore</dc:creator>
  <cp:keywords>INTERNAL</cp:keywords>
  <cp:lastModifiedBy>Rajesh Zore</cp:lastModifiedBy>
  <dcterms:created xsi:type="dcterms:W3CDTF">2025-02-10T10:32:32Z</dcterms:created>
  <dcterms:modified xsi:type="dcterms:W3CDTF">2025-02-14T14:39:20Z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INTERNAL</vt:lpwstr>
  </property>
  <property fmtid="{D5CDD505-2E9C-101B-9397-08002B2CF9AE}" pid="3" name="Rules">
    <vt:lpwstr/>
  </property>
  <property fmtid="{D5CDD505-2E9C-101B-9397-08002B2CF9AE}" pid="4" name="KID">
    <vt:lpwstr>581122772F81638748002904338903</vt:lpwstr>
  </property>
</Properties>
</file>