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rajeev.ranjan\Desktop\New folder (31)\"/>
    </mc:Choice>
  </mc:AlternateContent>
  <xr:revisionPtr revIDLastSave="0" documentId="13_ncr:1_{8D1BA2F5-75A9-42F7-9928-A87972222AE7}" xr6:coauthVersionLast="36" xr6:coauthVersionMax="36" xr10:uidLastSave="{00000000-0000-0000-0000-000000000000}"/>
  <bookViews>
    <workbookView xWindow="0" yWindow="0" windowWidth="21600" windowHeight="9525" xr2:uid="{7DEF8C20-90CC-46FD-8EE0-BE6B717DE38E}"/>
  </bookViews>
  <sheets>
    <sheet name="Cotton Grade Matrix"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9" i="1" l="1"/>
  <c r="O9" i="1"/>
  <c r="H24" i="1"/>
  <c r="H23" i="1"/>
  <c r="H22" i="1"/>
  <c r="H21" i="1"/>
  <c r="H20" i="1"/>
  <c r="H19" i="1"/>
  <c r="H18" i="1"/>
  <c r="H17" i="1"/>
  <c r="H16" i="1"/>
  <c r="H15" i="1"/>
  <c r="H14" i="1"/>
  <c r="H13" i="1"/>
  <c r="H12" i="1"/>
  <c r="H11" i="1"/>
  <c r="H10" i="1"/>
  <c r="H9" i="1"/>
  <c r="Q9" i="1" l="1"/>
  <c r="P9" i="1"/>
  <c r="S9" i="1" l="1"/>
  <c r="T9" i="1" s="1"/>
  <c r="U9" i="1" s="1"/>
</calcChain>
</file>

<file path=xl/sharedStrings.xml><?xml version="1.0" encoding="utf-8"?>
<sst xmlns="http://schemas.openxmlformats.org/spreadsheetml/2006/main" count="54" uniqueCount="43">
  <si>
    <t>Cotton Grade Matrix</t>
  </si>
  <si>
    <t>Grades</t>
  </si>
  <si>
    <t>Premium/Disc</t>
  </si>
  <si>
    <t>Staple Length in MM</t>
  </si>
  <si>
    <t>Micronair(MIC)</t>
  </si>
  <si>
    <t>Discount</t>
  </si>
  <si>
    <t>Trash</t>
  </si>
  <si>
    <t>Premium/Discount</t>
  </si>
  <si>
    <t>Micronaire (MIC)</t>
  </si>
  <si>
    <t>Cotton</t>
  </si>
  <si>
    <t>Stdz. Grade as per HVI Middling 11-1</t>
  </si>
  <si>
    <t>Stdz. Grade as per HVI Middling 41-4</t>
  </si>
  <si>
    <t>Stdz. Grade as per HVI Middling 11-2</t>
  </si>
  <si>
    <t>Stdz. Grade as per HVI Middling 11-3</t>
  </si>
  <si>
    <t>Micronaire (MIC) reading should be rounded off to the higher of 0.10% above 4.8 onwards</t>
  </si>
  <si>
    <t>Stdz. Grade as per HVI Middling 11-4</t>
  </si>
  <si>
    <t>Trash reading should be rounded off to the higher of 0.10% above 3.5 onwards</t>
  </si>
  <si>
    <t>Stdz. Grade as per HVI Middling 21-1</t>
  </si>
  <si>
    <t>Micronaire (MIC) reading should be rounded off to the lower of 0.10% below 3.6 onwards</t>
  </si>
  <si>
    <t>Stdz. Grade as per HVI Middling 21-2</t>
  </si>
  <si>
    <t>Stdz. Grade as per HVI Middling 21-3</t>
  </si>
  <si>
    <t>Stdz. Grade as per HVI Middling 21-4</t>
  </si>
  <si>
    <t>For determining colour grade, lowest color grade as appeared in test results shall be considered for issuance of quality certificate</t>
  </si>
  <si>
    <t>Stdz. Grade as per HVI Middling 31-1</t>
  </si>
  <si>
    <t>Stdz. Grade as per HVI Middling 31-2</t>
  </si>
  <si>
    <t xml:space="preserve">Stdz. Grade as per HVI Middling 31-3 </t>
  </si>
  <si>
    <t>Stdz. Grade as per HVI Middling 31-4</t>
  </si>
  <si>
    <t>Stdz. Grade as per HVI Middling 41-1</t>
  </si>
  <si>
    <t>Stdz. Grade as per HVI Middling 41-2</t>
  </si>
  <si>
    <t>Stdz. Grade as per HVI Middling 41-3</t>
  </si>
  <si>
    <t>Above 29.00</t>
  </si>
  <si>
    <t>Stdz. Grade as per HVI Middling 12-1</t>
  </si>
  <si>
    <t>Stdz. Grade as per HVI Middling 12-2</t>
  </si>
  <si>
    <t>Stdz. Grade as per HVI Middling 12-3</t>
  </si>
  <si>
    <t>Stdz. Grade as per HVI Middling 12-4</t>
  </si>
  <si>
    <t>Stdz. Grade as per HVI Middling 22-1</t>
  </si>
  <si>
    <t>Stdz. Grade as per HVI Middling 22-2</t>
  </si>
  <si>
    <t>Stdz. Grade as per HVI Middling 22-3</t>
  </si>
  <si>
    <t>Stdz. Grade as per HVI Middling 32-1</t>
  </si>
  <si>
    <t>Stdz. Grade as per HVI Middling 32-2</t>
  </si>
  <si>
    <t xml:space="preserve"> 22-4,32-3,32-4,42-1,42-2,42-3 and 42-4 are not accepted for delivery.</t>
  </si>
  <si>
    <t>Below  3.5</t>
  </si>
  <si>
    <t>For treatment of Moisture, please refer the cicular.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</si>
</sst>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b/>
      <sz val="11"/>
      <color theme="1"/>
      <name val="Calibri"/>
      <family val="2"/>
      <scheme val="minor"/>
    </font>
    <font>
      <b/>
      <sz val="14"/>
      <name val="Calibri"/>
      <family val="2"/>
    </font>
    <font>
      <b/>
      <sz val="14"/>
      <color indexed="9"/>
      <name val="Calibri"/>
      <family val="2"/>
    </font>
    <font>
      <sz val="11"/>
      <name val="Calibri"/>
      <family val="2"/>
      <scheme val="minor"/>
    </font>
    <font>
      <strike/>
      <sz val="11"/>
      <color rgb="FFFF0000"/>
      <name val="Calibri"/>
      <family val="2"/>
      <scheme val="minor"/>
    </font>
    <font>
      <sz val="11.5"/>
      <color rgb="FF0070C0"/>
      <name val="Arial"/>
      <family val="2"/>
    </font>
    <font>
      <sz val="11"/>
      <color rgb="FF0070C0"/>
      <name val="Calibri"/>
      <family val="2"/>
      <scheme val="minor"/>
    </font>
  </fonts>
  <fills count="2">
    <fill>
      <patternFill patternType="none"/>
    </fill>
    <fill>
      <patternFill patternType="gray125"/>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70">
    <xf numFmtId="0" fontId="0" fillId="0" borderId="0" xfId="0"/>
    <xf numFmtId="0" fontId="0" fillId="0" borderId="0" xfId="0" applyFont="1" applyFill="1" applyBorder="1" applyProtection="1">
      <protection locked="0" hidden="1"/>
    </xf>
    <xf numFmtId="0" fontId="0" fillId="0" borderId="0" xfId="0" applyFont="1" applyFill="1" applyProtection="1">
      <protection locked="0" hidden="1"/>
    </xf>
    <xf numFmtId="0" fontId="0" fillId="0" borderId="0" xfId="0" applyFill="1" applyProtection="1">
      <protection locked="0" hidden="1"/>
    </xf>
    <xf numFmtId="0" fontId="0" fillId="0" borderId="0" xfId="0" applyFill="1" applyAlignment="1" applyProtection="1">
      <alignment horizontal="center"/>
      <protection locked="0" hidden="1"/>
    </xf>
    <xf numFmtId="0" fontId="0" fillId="0" borderId="0" xfId="0" applyFill="1" applyBorder="1" applyProtection="1">
      <protection locked="0" hidden="1"/>
    </xf>
    <xf numFmtId="0" fontId="0" fillId="0" borderId="0" xfId="0" applyFill="1" applyBorder="1" applyAlignment="1" applyProtection="1">
      <alignment horizontal="center"/>
      <protection locked="0" hidden="1"/>
    </xf>
    <xf numFmtId="0" fontId="0" fillId="0" borderId="0" xfId="0" applyFill="1" applyProtection="1">
      <protection hidden="1"/>
    </xf>
    <xf numFmtId="0" fontId="3" fillId="0" borderId="0" xfId="0" applyFont="1" applyFill="1" applyBorder="1" applyAlignment="1" applyProtection="1">
      <protection locked="0" hidden="1"/>
    </xf>
    <xf numFmtId="0" fontId="0" fillId="0" borderId="4" xfId="0" applyFill="1" applyBorder="1" applyProtection="1">
      <protection locked="0" hidden="1"/>
    </xf>
    <xf numFmtId="0" fontId="0" fillId="0" borderId="0" xfId="0" applyFill="1" applyBorder="1" applyProtection="1">
      <protection hidden="1"/>
    </xf>
    <xf numFmtId="0" fontId="0" fillId="0" borderId="0" xfId="0" applyFill="1" applyBorder="1" applyAlignment="1" applyProtection="1">
      <alignment horizontal="center"/>
      <protection hidden="1"/>
    </xf>
    <xf numFmtId="0" fontId="0" fillId="0" borderId="5" xfId="0" applyFill="1" applyBorder="1" applyProtection="1">
      <protection locked="0" hidden="1"/>
    </xf>
    <xf numFmtId="0" fontId="0" fillId="0" borderId="0" xfId="0" applyFont="1" applyFill="1" applyBorder="1" applyAlignment="1">
      <alignment wrapText="1"/>
    </xf>
    <xf numFmtId="0" fontId="0" fillId="0" borderId="5" xfId="0" applyFill="1" applyBorder="1" applyProtection="1">
      <protection hidden="1"/>
    </xf>
    <xf numFmtId="0" fontId="1" fillId="0" borderId="6" xfId="0" applyFont="1" applyFill="1" applyBorder="1" applyAlignment="1" applyProtection="1">
      <alignment vertical="center"/>
      <protection locked="0" hidden="1"/>
    </xf>
    <xf numFmtId="0" fontId="1" fillId="0" borderId="7" xfId="0" applyFont="1" applyFill="1" applyBorder="1" applyAlignment="1">
      <alignment vertical="center" wrapText="1"/>
    </xf>
    <xf numFmtId="2" fontId="1" fillId="0" borderId="1" xfId="0" applyNumberFormat="1" applyFont="1" applyFill="1" applyBorder="1" applyAlignment="1" applyProtection="1">
      <alignment vertical="center" wrapText="1"/>
      <protection locked="0" hidden="1"/>
    </xf>
    <xf numFmtId="0" fontId="1" fillId="0" borderId="8" xfId="0" applyFont="1" applyFill="1" applyBorder="1" applyAlignment="1">
      <alignment horizontal="center" vertical="center" wrapText="1"/>
    </xf>
    <xf numFmtId="0" fontId="1" fillId="0" borderId="9" xfId="0" applyFont="1" applyFill="1" applyBorder="1" applyAlignment="1">
      <alignment wrapText="1"/>
    </xf>
    <xf numFmtId="0" fontId="1" fillId="0" borderId="10" xfId="0" applyFont="1" applyFill="1" applyBorder="1" applyAlignment="1">
      <alignment wrapText="1"/>
    </xf>
    <xf numFmtId="0" fontId="1" fillId="0" borderId="1" xfId="0" applyFont="1" applyFill="1" applyBorder="1" applyAlignment="1">
      <alignment wrapText="1"/>
    </xf>
    <xf numFmtId="0" fontId="1" fillId="0" borderId="3" xfId="0" applyFont="1" applyFill="1" applyBorder="1" applyAlignment="1">
      <alignment wrapText="1"/>
    </xf>
    <xf numFmtId="0" fontId="0" fillId="0" borderId="0" xfId="0" applyFill="1" applyAlignment="1" applyProtection="1">
      <alignment vertical="center"/>
      <protection locked="0" hidden="1"/>
    </xf>
    <xf numFmtId="0" fontId="1" fillId="0" borderId="8" xfId="0" applyFont="1" applyFill="1" applyBorder="1" applyAlignment="1" applyProtection="1">
      <alignment horizontal="center" vertical="center"/>
      <protection hidden="1"/>
    </xf>
    <xf numFmtId="0" fontId="1" fillId="0" borderId="11" xfId="0" applyFont="1" applyFill="1" applyBorder="1" applyAlignment="1" applyProtection="1">
      <alignment horizontal="center" vertical="center"/>
      <protection hidden="1"/>
    </xf>
    <xf numFmtId="0" fontId="1" fillId="0" borderId="12" xfId="0" applyFont="1" applyFill="1" applyBorder="1" applyAlignment="1" applyProtection="1">
      <alignment horizontal="center" vertical="center"/>
      <protection hidden="1"/>
    </xf>
    <xf numFmtId="0" fontId="1" fillId="0" borderId="13" xfId="0" applyFont="1" applyFill="1" applyBorder="1" applyAlignment="1" applyProtection="1">
      <alignment horizontal="center" vertical="center"/>
      <protection hidden="1"/>
    </xf>
    <xf numFmtId="0" fontId="0" fillId="0" borderId="0" xfId="0" applyFill="1" applyBorder="1" applyAlignment="1" applyProtection="1">
      <alignment vertical="center"/>
      <protection locked="0" hidden="1"/>
    </xf>
    <xf numFmtId="2" fontId="0" fillId="0" borderId="14" xfId="0" applyNumberFormat="1" applyFont="1" applyFill="1" applyBorder="1" applyAlignment="1" applyProtection="1">
      <alignment vertical="center" wrapText="1"/>
      <protection locked="0" hidden="1"/>
    </xf>
    <xf numFmtId="2" fontId="0" fillId="0" borderId="14" xfId="0" applyNumberFormat="1" applyFont="1" applyFill="1" applyBorder="1" applyAlignment="1">
      <alignment vertical="center"/>
    </xf>
    <xf numFmtId="0" fontId="0" fillId="0" borderId="14" xfId="0" applyFont="1" applyFill="1" applyBorder="1" applyAlignment="1">
      <alignment vertical="center"/>
    </xf>
    <xf numFmtId="2" fontId="0" fillId="0" borderId="0" xfId="0" applyNumberFormat="1" applyFill="1" applyAlignment="1" applyProtection="1">
      <alignment vertical="center"/>
      <protection locked="0" hidden="1"/>
    </xf>
    <xf numFmtId="2" fontId="0" fillId="0" borderId="8" xfId="0" applyNumberFormat="1" applyFill="1" applyBorder="1" applyAlignment="1" applyProtection="1">
      <alignment horizontal="center" vertical="center" wrapText="1"/>
      <protection locked="0" hidden="1"/>
    </xf>
    <xf numFmtId="2" fontId="0" fillId="0" borderId="8" xfId="0" applyNumberFormat="1" applyFill="1" applyBorder="1" applyAlignment="1" applyProtection="1">
      <alignment horizontal="center" vertical="center"/>
      <protection locked="0" hidden="1"/>
    </xf>
    <xf numFmtId="0" fontId="0" fillId="0" borderId="11" xfId="0" applyFill="1" applyBorder="1" applyAlignment="1" applyProtection="1">
      <alignment vertical="center"/>
      <protection locked="0" hidden="1"/>
    </xf>
    <xf numFmtId="2" fontId="0" fillId="0" borderId="12" xfId="0" applyNumberFormat="1" applyFill="1" applyBorder="1" applyAlignment="1" applyProtection="1">
      <alignment vertical="center"/>
      <protection hidden="1"/>
    </xf>
    <xf numFmtId="2" fontId="0" fillId="0" borderId="12" xfId="0" applyNumberFormat="1" applyFill="1" applyBorder="1" applyAlignment="1" applyProtection="1">
      <alignment horizontal="center" vertical="center"/>
      <protection hidden="1"/>
    </xf>
    <xf numFmtId="2" fontId="0" fillId="0" borderId="13" xfId="0" applyNumberFormat="1" applyFill="1" applyBorder="1" applyAlignment="1" applyProtection="1">
      <alignment vertical="center"/>
      <protection hidden="1"/>
    </xf>
    <xf numFmtId="0" fontId="0" fillId="0" borderId="8" xfId="0" applyFill="1" applyBorder="1" applyAlignment="1" applyProtection="1">
      <alignment horizontal="center" vertical="center"/>
      <protection hidden="1"/>
    </xf>
    <xf numFmtId="2" fontId="0" fillId="0" borderId="12" xfId="0" applyNumberFormat="1" applyFont="1" applyFill="1" applyBorder="1" applyAlignment="1" applyProtection="1">
      <alignment vertical="center" wrapText="1"/>
      <protection locked="0" hidden="1"/>
    </xf>
    <xf numFmtId="2" fontId="0" fillId="0" borderId="12" xfId="0" applyNumberFormat="1" applyFont="1" applyFill="1" applyBorder="1" applyAlignment="1">
      <alignment vertical="center"/>
    </xf>
    <xf numFmtId="2" fontId="0" fillId="0" borderId="12" xfId="0" applyNumberFormat="1" applyFont="1" applyFill="1" applyBorder="1"/>
    <xf numFmtId="0" fontId="0" fillId="0" borderId="12" xfId="0" applyFont="1" applyFill="1" applyBorder="1"/>
    <xf numFmtId="2" fontId="0" fillId="0" borderId="0" xfId="0" applyNumberFormat="1" applyFill="1" applyProtection="1">
      <protection locked="0" hidden="1"/>
    </xf>
    <xf numFmtId="0" fontId="0" fillId="0" borderId="15" xfId="0" applyFill="1" applyBorder="1" applyProtection="1">
      <protection locked="0" hidden="1"/>
    </xf>
    <xf numFmtId="0" fontId="0" fillId="0" borderId="16" xfId="0" applyFill="1" applyBorder="1" applyProtection="1">
      <protection locked="0" hidden="1"/>
    </xf>
    <xf numFmtId="0" fontId="0" fillId="0" borderId="16" xfId="0" applyFill="1" applyBorder="1" applyAlignment="1" applyProtection="1">
      <alignment horizontal="center"/>
      <protection locked="0" hidden="1"/>
    </xf>
    <xf numFmtId="0" fontId="0" fillId="0" borderId="17" xfId="0" applyFill="1" applyBorder="1" applyProtection="1">
      <protection locked="0" hidden="1"/>
    </xf>
    <xf numFmtId="164" fontId="0" fillId="0" borderId="12" xfId="0" applyNumberFormat="1" applyFont="1" applyFill="1" applyBorder="1"/>
    <xf numFmtId="0" fontId="1" fillId="0" borderId="4" xfId="0" applyFont="1" applyFill="1" applyBorder="1" applyProtection="1">
      <protection locked="0" hidden="1"/>
    </xf>
    <xf numFmtId="0" fontId="0" fillId="0" borderId="18" xfId="0" applyFill="1" applyBorder="1" applyProtection="1">
      <protection locked="0" hidden="1"/>
    </xf>
    <xf numFmtId="0" fontId="0" fillId="0" borderId="19" xfId="0" applyFill="1" applyBorder="1" applyProtection="1">
      <protection locked="0" hidden="1"/>
    </xf>
    <xf numFmtId="0" fontId="0" fillId="0" borderId="19" xfId="0" applyFill="1" applyBorder="1" applyAlignment="1" applyProtection="1">
      <alignment horizontal="center"/>
      <protection locked="0" hidden="1"/>
    </xf>
    <xf numFmtId="0" fontId="0" fillId="0" borderId="20" xfId="0" applyFill="1" applyBorder="1" applyProtection="1">
      <protection locked="0" hidden="1"/>
    </xf>
    <xf numFmtId="0" fontId="5" fillId="0" borderId="0" xfId="0" applyFont="1" applyFill="1" applyProtection="1">
      <protection locked="0" hidden="1"/>
    </xf>
    <xf numFmtId="0" fontId="6" fillId="0" borderId="0" xfId="0" applyFont="1" applyFill="1"/>
    <xf numFmtId="0" fontId="7" fillId="0" borderId="0" xfId="0" applyFont="1" applyFill="1" applyProtection="1">
      <protection locked="0" hidden="1"/>
    </xf>
    <xf numFmtId="0" fontId="7" fillId="0" borderId="0" xfId="0" applyFont="1" applyFill="1" applyAlignment="1" applyProtection="1">
      <alignment horizontal="center"/>
      <protection locked="0" hidden="1"/>
    </xf>
    <xf numFmtId="0" fontId="0" fillId="0" borderId="12" xfId="0" applyFill="1" applyBorder="1" applyProtection="1">
      <protection locked="0" hidden="1"/>
    </xf>
    <xf numFmtId="0" fontId="0" fillId="0" borderId="12" xfId="0" applyFont="1" applyFill="1" applyBorder="1" applyProtection="1">
      <protection locked="0" hidden="1"/>
    </xf>
    <xf numFmtId="2" fontId="0" fillId="0" borderId="12" xfId="0" applyNumberFormat="1" applyFont="1" applyFill="1" applyBorder="1" applyProtection="1">
      <protection locked="0" hidden="1"/>
    </xf>
    <xf numFmtId="0" fontId="0" fillId="0" borderId="12" xfId="0" applyFont="1" applyFill="1" applyBorder="1" applyAlignment="1" applyProtection="1">
      <alignment horizontal="right"/>
      <protection locked="0" hidden="1"/>
    </xf>
    <xf numFmtId="2" fontId="0" fillId="0" borderId="12" xfId="0" applyNumberFormat="1" applyFont="1" applyFill="1" applyBorder="1" applyAlignment="1" applyProtection="1">
      <alignment horizontal="right"/>
      <protection locked="0" hidden="1"/>
    </xf>
    <xf numFmtId="164" fontId="0" fillId="0" borderId="12" xfId="0" applyNumberFormat="1" applyFont="1" applyFill="1" applyBorder="1" applyProtection="1">
      <protection locked="0" hidden="1"/>
    </xf>
    <xf numFmtId="0" fontId="4" fillId="0" borderId="12" xfId="0" applyFont="1" applyFill="1" applyBorder="1"/>
    <xf numFmtId="164" fontId="4" fillId="0" borderId="12" xfId="0" applyNumberFormat="1" applyFont="1" applyFill="1" applyBorder="1"/>
    <xf numFmtId="0" fontId="2" fillId="0" borderId="1" xfId="0" applyFont="1" applyFill="1" applyBorder="1" applyAlignment="1" applyProtection="1">
      <alignment horizontal="center" vertical="center"/>
      <protection hidden="1"/>
    </xf>
    <xf numFmtId="0" fontId="2" fillId="0" borderId="2" xfId="0" applyFont="1" applyFill="1" applyBorder="1" applyAlignment="1" applyProtection="1">
      <alignment horizontal="center" vertical="center"/>
      <protection hidden="1"/>
    </xf>
    <xf numFmtId="0" fontId="2" fillId="0" borderId="3" xfId="0" applyFont="1" applyFill="1" applyBorder="1" applyAlignment="1" applyProtection="1">
      <alignment horizontal="center" vertical="center"/>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323851</xdr:colOff>
      <xdr:row>0</xdr:row>
      <xdr:rowOff>0</xdr:rowOff>
    </xdr:from>
    <xdr:to>
      <xdr:col>21</xdr:col>
      <xdr:colOff>9526</xdr:colOff>
      <xdr:row>3</xdr:row>
      <xdr:rowOff>152400</xdr:rowOff>
    </xdr:to>
    <xdr:pic>
      <xdr:nvPicPr>
        <xdr:cNvPr id="2" name="Picture 1">
          <a:extLst>
            <a:ext uri="{FF2B5EF4-FFF2-40B4-BE49-F238E27FC236}">
              <a16:creationId xmlns:a16="http://schemas.microsoft.com/office/drawing/2014/main" id="{5668B478-6A0C-4033-B4AE-7AFE0EDF10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91301" y="0"/>
          <a:ext cx="1981200"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3AFE1-5747-481C-9DFF-1440655F47BC}">
  <dimension ref="A1:W453"/>
  <sheetViews>
    <sheetView tabSelected="1" topLeftCell="I1" workbookViewId="0">
      <selection activeCell="AB8" sqref="AB8"/>
    </sheetView>
  </sheetViews>
  <sheetFormatPr defaultRowHeight="15" x14ac:dyDescent="0.25"/>
  <cols>
    <col min="1" max="1" width="25.5703125" style="60" hidden="1" customWidth="1"/>
    <col min="2" max="2" width="16.5703125" style="60" hidden="1" customWidth="1"/>
    <col min="3" max="3" width="19.140625" style="2" hidden="1" customWidth="1"/>
    <col min="4" max="7" width="16.5703125" style="2" hidden="1" customWidth="1"/>
    <col min="8" max="8" width="17.7109375" style="2" hidden="1" customWidth="1"/>
    <col min="9" max="9" width="14.28515625" style="3" customWidth="1"/>
    <col min="10" max="10" width="29.5703125" style="3" customWidth="1"/>
    <col min="11" max="11" width="19.5703125" style="3" bestFit="1" customWidth="1"/>
    <col min="12" max="12" width="18.85546875" style="3" customWidth="1"/>
    <col min="13" max="13" width="11.7109375" style="3" customWidth="1"/>
    <col min="14" max="14" width="7.140625" style="3" hidden="1" customWidth="1"/>
    <col min="15" max="15" width="7.28515625" style="3" hidden="1" customWidth="1"/>
    <col min="16" max="16" width="19" style="4" hidden="1" customWidth="1"/>
    <col min="17" max="17" width="14.28515625" style="3" hidden="1" customWidth="1"/>
    <col min="18" max="18" width="5.7109375" style="3" hidden="1" customWidth="1"/>
    <col min="19" max="19" width="6.28515625" style="3" hidden="1" customWidth="1"/>
    <col min="20" max="20" width="9.85546875" style="3" hidden="1" customWidth="1"/>
    <col min="21" max="21" width="34.42578125" style="3" customWidth="1"/>
    <col min="22" max="23" width="9.140625" style="5"/>
    <col min="24" max="256" width="9.140625" style="3"/>
    <col min="257" max="257" width="25.5703125" style="3" customWidth="1"/>
    <col min="258" max="258" width="16.5703125" style="3" customWidth="1"/>
    <col min="259" max="259" width="19.140625" style="3" customWidth="1"/>
    <col min="260" max="263" width="16.5703125" style="3" customWidth="1"/>
    <col min="264" max="264" width="17.7109375" style="3" customWidth="1"/>
    <col min="265" max="265" width="14.28515625" style="3" customWidth="1"/>
    <col min="266" max="266" width="27.42578125" style="3" customWidth="1"/>
    <col min="267" max="267" width="19.5703125" style="3" bestFit="1" customWidth="1"/>
    <col min="268" max="268" width="18.85546875" style="3" customWidth="1"/>
    <col min="269" max="269" width="7.5703125" style="3" customWidth="1"/>
    <col min="270" max="270" width="7.140625" style="3" customWidth="1"/>
    <col min="271" max="271" width="7.28515625" style="3" customWidth="1"/>
    <col min="272" max="272" width="19" style="3" customWidth="1"/>
    <col min="273" max="273" width="14.28515625" style="3" customWidth="1"/>
    <col min="274" max="274" width="5.7109375" style="3" customWidth="1"/>
    <col min="275" max="275" width="6.28515625" style="3" customWidth="1"/>
    <col min="276" max="276" width="9.85546875" style="3" customWidth="1"/>
    <col min="277" max="277" width="30" style="3" customWidth="1"/>
    <col min="278" max="512" width="9.140625" style="3"/>
    <col min="513" max="513" width="25.5703125" style="3" customWidth="1"/>
    <col min="514" max="514" width="16.5703125" style="3" customWidth="1"/>
    <col min="515" max="515" width="19.140625" style="3" customWidth="1"/>
    <col min="516" max="519" width="16.5703125" style="3" customWidth="1"/>
    <col min="520" max="520" width="17.7109375" style="3" customWidth="1"/>
    <col min="521" max="521" width="14.28515625" style="3" customWidth="1"/>
    <col min="522" max="522" width="27.42578125" style="3" customWidth="1"/>
    <col min="523" max="523" width="19.5703125" style="3" bestFit="1" customWidth="1"/>
    <col min="524" max="524" width="18.85546875" style="3" customWidth="1"/>
    <col min="525" max="525" width="7.5703125" style="3" customWidth="1"/>
    <col min="526" max="526" width="7.140625" style="3" customWidth="1"/>
    <col min="527" max="527" width="7.28515625" style="3" customWidth="1"/>
    <col min="528" max="528" width="19" style="3" customWidth="1"/>
    <col min="529" max="529" width="14.28515625" style="3" customWidth="1"/>
    <col min="530" max="530" width="5.7109375" style="3" customWidth="1"/>
    <col min="531" max="531" width="6.28515625" style="3" customWidth="1"/>
    <col min="532" max="532" width="9.85546875" style="3" customWidth="1"/>
    <col min="533" max="533" width="30" style="3" customWidth="1"/>
    <col min="534" max="768" width="9.140625" style="3"/>
    <col min="769" max="769" width="25.5703125" style="3" customWidth="1"/>
    <col min="770" max="770" width="16.5703125" style="3" customWidth="1"/>
    <col min="771" max="771" width="19.140625" style="3" customWidth="1"/>
    <col min="772" max="775" width="16.5703125" style="3" customWidth="1"/>
    <col min="776" max="776" width="17.7109375" style="3" customWidth="1"/>
    <col min="777" max="777" width="14.28515625" style="3" customWidth="1"/>
    <col min="778" max="778" width="27.42578125" style="3" customWidth="1"/>
    <col min="779" max="779" width="19.5703125" style="3" bestFit="1" customWidth="1"/>
    <col min="780" max="780" width="18.85546875" style="3" customWidth="1"/>
    <col min="781" max="781" width="7.5703125" style="3" customWidth="1"/>
    <col min="782" max="782" width="7.140625" style="3" customWidth="1"/>
    <col min="783" max="783" width="7.28515625" style="3" customWidth="1"/>
    <col min="784" max="784" width="19" style="3" customWidth="1"/>
    <col min="785" max="785" width="14.28515625" style="3" customWidth="1"/>
    <col min="786" max="786" width="5.7109375" style="3" customWidth="1"/>
    <col min="787" max="787" width="6.28515625" style="3" customWidth="1"/>
    <col min="788" max="788" width="9.85546875" style="3" customWidth="1"/>
    <col min="789" max="789" width="30" style="3" customWidth="1"/>
    <col min="790" max="1024" width="9.140625" style="3"/>
    <col min="1025" max="1025" width="25.5703125" style="3" customWidth="1"/>
    <col min="1026" max="1026" width="16.5703125" style="3" customWidth="1"/>
    <col min="1027" max="1027" width="19.140625" style="3" customWidth="1"/>
    <col min="1028" max="1031" width="16.5703125" style="3" customWidth="1"/>
    <col min="1032" max="1032" width="17.7109375" style="3" customWidth="1"/>
    <col min="1033" max="1033" width="14.28515625" style="3" customWidth="1"/>
    <col min="1034" max="1034" width="27.42578125" style="3" customWidth="1"/>
    <col min="1035" max="1035" width="19.5703125" style="3" bestFit="1" customWidth="1"/>
    <col min="1036" max="1036" width="18.85546875" style="3" customWidth="1"/>
    <col min="1037" max="1037" width="7.5703125" style="3" customWidth="1"/>
    <col min="1038" max="1038" width="7.140625" style="3" customWidth="1"/>
    <col min="1039" max="1039" width="7.28515625" style="3" customWidth="1"/>
    <col min="1040" max="1040" width="19" style="3" customWidth="1"/>
    <col min="1041" max="1041" width="14.28515625" style="3" customWidth="1"/>
    <col min="1042" max="1042" width="5.7109375" style="3" customWidth="1"/>
    <col min="1043" max="1043" width="6.28515625" style="3" customWidth="1"/>
    <col min="1044" max="1044" width="9.85546875" style="3" customWidth="1"/>
    <col min="1045" max="1045" width="30" style="3" customWidth="1"/>
    <col min="1046" max="1280" width="9.140625" style="3"/>
    <col min="1281" max="1281" width="25.5703125" style="3" customWidth="1"/>
    <col min="1282" max="1282" width="16.5703125" style="3" customWidth="1"/>
    <col min="1283" max="1283" width="19.140625" style="3" customWidth="1"/>
    <col min="1284" max="1287" width="16.5703125" style="3" customWidth="1"/>
    <col min="1288" max="1288" width="17.7109375" style="3" customWidth="1"/>
    <col min="1289" max="1289" width="14.28515625" style="3" customWidth="1"/>
    <col min="1290" max="1290" width="27.42578125" style="3" customWidth="1"/>
    <col min="1291" max="1291" width="19.5703125" style="3" bestFit="1" customWidth="1"/>
    <col min="1292" max="1292" width="18.85546875" style="3" customWidth="1"/>
    <col min="1293" max="1293" width="7.5703125" style="3" customWidth="1"/>
    <col min="1294" max="1294" width="7.140625" style="3" customWidth="1"/>
    <col min="1295" max="1295" width="7.28515625" style="3" customWidth="1"/>
    <col min="1296" max="1296" width="19" style="3" customWidth="1"/>
    <col min="1297" max="1297" width="14.28515625" style="3" customWidth="1"/>
    <col min="1298" max="1298" width="5.7109375" style="3" customWidth="1"/>
    <col min="1299" max="1299" width="6.28515625" style="3" customWidth="1"/>
    <col min="1300" max="1300" width="9.85546875" style="3" customWidth="1"/>
    <col min="1301" max="1301" width="30" style="3" customWidth="1"/>
    <col min="1302" max="1536" width="9.140625" style="3"/>
    <col min="1537" max="1537" width="25.5703125" style="3" customWidth="1"/>
    <col min="1538" max="1538" width="16.5703125" style="3" customWidth="1"/>
    <col min="1539" max="1539" width="19.140625" style="3" customWidth="1"/>
    <col min="1540" max="1543" width="16.5703125" style="3" customWidth="1"/>
    <col min="1544" max="1544" width="17.7109375" style="3" customWidth="1"/>
    <col min="1545" max="1545" width="14.28515625" style="3" customWidth="1"/>
    <col min="1546" max="1546" width="27.42578125" style="3" customWidth="1"/>
    <col min="1547" max="1547" width="19.5703125" style="3" bestFit="1" customWidth="1"/>
    <col min="1548" max="1548" width="18.85546875" style="3" customWidth="1"/>
    <col min="1549" max="1549" width="7.5703125" style="3" customWidth="1"/>
    <col min="1550" max="1550" width="7.140625" style="3" customWidth="1"/>
    <col min="1551" max="1551" width="7.28515625" style="3" customWidth="1"/>
    <col min="1552" max="1552" width="19" style="3" customWidth="1"/>
    <col min="1553" max="1553" width="14.28515625" style="3" customWidth="1"/>
    <col min="1554" max="1554" width="5.7109375" style="3" customWidth="1"/>
    <col min="1555" max="1555" width="6.28515625" style="3" customWidth="1"/>
    <col min="1556" max="1556" width="9.85546875" style="3" customWidth="1"/>
    <col min="1557" max="1557" width="30" style="3" customWidth="1"/>
    <col min="1558" max="1792" width="9.140625" style="3"/>
    <col min="1793" max="1793" width="25.5703125" style="3" customWidth="1"/>
    <col min="1794" max="1794" width="16.5703125" style="3" customWidth="1"/>
    <col min="1795" max="1795" width="19.140625" style="3" customWidth="1"/>
    <col min="1796" max="1799" width="16.5703125" style="3" customWidth="1"/>
    <col min="1800" max="1800" width="17.7109375" style="3" customWidth="1"/>
    <col min="1801" max="1801" width="14.28515625" style="3" customWidth="1"/>
    <col min="1802" max="1802" width="27.42578125" style="3" customWidth="1"/>
    <col min="1803" max="1803" width="19.5703125" style="3" bestFit="1" customWidth="1"/>
    <col min="1804" max="1804" width="18.85546875" style="3" customWidth="1"/>
    <col min="1805" max="1805" width="7.5703125" style="3" customWidth="1"/>
    <col min="1806" max="1806" width="7.140625" style="3" customWidth="1"/>
    <col min="1807" max="1807" width="7.28515625" style="3" customWidth="1"/>
    <col min="1808" max="1808" width="19" style="3" customWidth="1"/>
    <col min="1809" max="1809" width="14.28515625" style="3" customWidth="1"/>
    <col min="1810" max="1810" width="5.7109375" style="3" customWidth="1"/>
    <col min="1811" max="1811" width="6.28515625" style="3" customWidth="1"/>
    <col min="1812" max="1812" width="9.85546875" style="3" customWidth="1"/>
    <col min="1813" max="1813" width="30" style="3" customWidth="1"/>
    <col min="1814" max="2048" width="9.140625" style="3"/>
    <col min="2049" max="2049" width="25.5703125" style="3" customWidth="1"/>
    <col min="2050" max="2050" width="16.5703125" style="3" customWidth="1"/>
    <col min="2051" max="2051" width="19.140625" style="3" customWidth="1"/>
    <col min="2052" max="2055" width="16.5703125" style="3" customWidth="1"/>
    <col min="2056" max="2056" width="17.7109375" style="3" customWidth="1"/>
    <col min="2057" max="2057" width="14.28515625" style="3" customWidth="1"/>
    <col min="2058" max="2058" width="27.42578125" style="3" customWidth="1"/>
    <col min="2059" max="2059" width="19.5703125" style="3" bestFit="1" customWidth="1"/>
    <col min="2060" max="2060" width="18.85546875" style="3" customWidth="1"/>
    <col min="2061" max="2061" width="7.5703125" style="3" customWidth="1"/>
    <col min="2062" max="2062" width="7.140625" style="3" customWidth="1"/>
    <col min="2063" max="2063" width="7.28515625" style="3" customWidth="1"/>
    <col min="2064" max="2064" width="19" style="3" customWidth="1"/>
    <col min="2065" max="2065" width="14.28515625" style="3" customWidth="1"/>
    <col min="2066" max="2066" width="5.7109375" style="3" customWidth="1"/>
    <col min="2067" max="2067" width="6.28515625" style="3" customWidth="1"/>
    <col min="2068" max="2068" width="9.85546875" style="3" customWidth="1"/>
    <col min="2069" max="2069" width="30" style="3" customWidth="1"/>
    <col min="2070" max="2304" width="9.140625" style="3"/>
    <col min="2305" max="2305" width="25.5703125" style="3" customWidth="1"/>
    <col min="2306" max="2306" width="16.5703125" style="3" customWidth="1"/>
    <col min="2307" max="2307" width="19.140625" style="3" customWidth="1"/>
    <col min="2308" max="2311" width="16.5703125" style="3" customWidth="1"/>
    <col min="2312" max="2312" width="17.7109375" style="3" customWidth="1"/>
    <col min="2313" max="2313" width="14.28515625" style="3" customWidth="1"/>
    <col min="2314" max="2314" width="27.42578125" style="3" customWidth="1"/>
    <col min="2315" max="2315" width="19.5703125" style="3" bestFit="1" customWidth="1"/>
    <col min="2316" max="2316" width="18.85546875" style="3" customWidth="1"/>
    <col min="2317" max="2317" width="7.5703125" style="3" customWidth="1"/>
    <col min="2318" max="2318" width="7.140625" style="3" customWidth="1"/>
    <col min="2319" max="2319" width="7.28515625" style="3" customWidth="1"/>
    <col min="2320" max="2320" width="19" style="3" customWidth="1"/>
    <col min="2321" max="2321" width="14.28515625" style="3" customWidth="1"/>
    <col min="2322" max="2322" width="5.7109375" style="3" customWidth="1"/>
    <col min="2323" max="2323" width="6.28515625" style="3" customWidth="1"/>
    <col min="2324" max="2324" width="9.85546875" style="3" customWidth="1"/>
    <col min="2325" max="2325" width="30" style="3" customWidth="1"/>
    <col min="2326" max="2560" width="9.140625" style="3"/>
    <col min="2561" max="2561" width="25.5703125" style="3" customWidth="1"/>
    <col min="2562" max="2562" width="16.5703125" style="3" customWidth="1"/>
    <col min="2563" max="2563" width="19.140625" style="3" customWidth="1"/>
    <col min="2564" max="2567" width="16.5703125" style="3" customWidth="1"/>
    <col min="2568" max="2568" width="17.7109375" style="3" customWidth="1"/>
    <col min="2569" max="2569" width="14.28515625" style="3" customWidth="1"/>
    <col min="2570" max="2570" width="27.42578125" style="3" customWidth="1"/>
    <col min="2571" max="2571" width="19.5703125" style="3" bestFit="1" customWidth="1"/>
    <col min="2572" max="2572" width="18.85546875" style="3" customWidth="1"/>
    <col min="2573" max="2573" width="7.5703125" style="3" customWidth="1"/>
    <col min="2574" max="2574" width="7.140625" style="3" customWidth="1"/>
    <col min="2575" max="2575" width="7.28515625" style="3" customWidth="1"/>
    <col min="2576" max="2576" width="19" style="3" customWidth="1"/>
    <col min="2577" max="2577" width="14.28515625" style="3" customWidth="1"/>
    <col min="2578" max="2578" width="5.7109375" style="3" customWidth="1"/>
    <col min="2579" max="2579" width="6.28515625" style="3" customWidth="1"/>
    <col min="2580" max="2580" width="9.85546875" style="3" customWidth="1"/>
    <col min="2581" max="2581" width="30" style="3" customWidth="1"/>
    <col min="2582" max="2816" width="9.140625" style="3"/>
    <col min="2817" max="2817" width="25.5703125" style="3" customWidth="1"/>
    <col min="2818" max="2818" width="16.5703125" style="3" customWidth="1"/>
    <col min="2819" max="2819" width="19.140625" style="3" customWidth="1"/>
    <col min="2820" max="2823" width="16.5703125" style="3" customWidth="1"/>
    <col min="2824" max="2824" width="17.7109375" style="3" customWidth="1"/>
    <col min="2825" max="2825" width="14.28515625" style="3" customWidth="1"/>
    <col min="2826" max="2826" width="27.42578125" style="3" customWidth="1"/>
    <col min="2827" max="2827" width="19.5703125" style="3" bestFit="1" customWidth="1"/>
    <col min="2828" max="2828" width="18.85546875" style="3" customWidth="1"/>
    <col min="2829" max="2829" width="7.5703125" style="3" customWidth="1"/>
    <col min="2830" max="2830" width="7.140625" style="3" customWidth="1"/>
    <col min="2831" max="2831" width="7.28515625" style="3" customWidth="1"/>
    <col min="2832" max="2832" width="19" style="3" customWidth="1"/>
    <col min="2833" max="2833" width="14.28515625" style="3" customWidth="1"/>
    <col min="2834" max="2834" width="5.7109375" style="3" customWidth="1"/>
    <col min="2835" max="2835" width="6.28515625" style="3" customWidth="1"/>
    <col min="2836" max="2836" width="9.85546875" style="3" customWidth="1"/>
    <col min="2837" max="2837" width="30" style="3" customWidth="1"/>
    <col min="2838" max="3072" width="9.140625" style="3"/>
    <col min="3073" max="3073" width="25.5703125" style="3" customWidth="1"/>
    <col min="3074" max="3074" width="16.5703125" style="3" customWidth="1"/>
    <col min="3075" max="3075" width="19.140625" style="3" customWidth="1"/>
    <col min="3076" max="3079" width="16.5703125" style="3" customWidth="1"/>
    <col min="3080" max="3080" width="17.7109375" style="3" customWidth="1"/>
    <col min="3081" max="3081" width="14.28515625" style="3" customWidth="1"/>
    <col min="3082" max="3082" width="27.42578125" style="3" customWidth="1"/>
    <col min="3083" max="3083" width="19.5703125" style="3" bestFit="1" customWidth="1"/>
    <col min="3084" max="3084" width="18.85546875" style="3" customWidth="1"/>
    <col min="3085" max="3085" width="7.5703125" style="3" customWidth="1"/>
    <col min="3086" max="3086" width="7.140625" style="3" customWidth="1"/>
    <col min="3087" max="3087" width="7.28515625" style="3" customWidth="1"/>
    <col min="3088" max="3088" width="19" style="3" customWidth="1"/>
    <col min="3089" max="3089" width="14.28515625" style="3" customWidth="1"/>
    <col min="3090" max="3090" width="5.7109375" style="3" customWidth="1"/>
    <col min="3091" max="3091" width="6.28515625" style="3" customWidth="1"/>
    <col min="3092" max="3092" width="9.85546875" style="3" customWidth="1"/>
    <col min="3093" max="3093" width="30" style="3" customWidth="1"/>
    <col min="3094" max="3328" width="9.140625" style="3"/>
    <col min="3329" max="3329" width="25.5703125" style="3" customWidth="1"/>
    <col min="3330" max="3330" width="16.5703125" style="3" customWidth="1"/>
    <col min="3331" max="3331" width="19.140625" style="3" customWidth="1"/>
    <col min="3332" max="3335" width="16.5703125" style="3" customWidth="1"/>
    <col min="3336" max="3336" width="17.7109375" style="3" customWidth="1"/>
    <col min="3337" max="3337" width="14.28515625" style="3" customWidth="1"/>
    <col min="3338" max="3338" width="27.42578125" style="3" customWidth="1"/>
    <col min="3339" max="3339" width="19.5703125" style="3" bestFit="1" customWidth="1"/>
    <col min="3340" max="3340" width="18.85546875" style="3" customWidth="1"/>
    <col min="3341" max="3341" width="7.5703125" style="3" customWidth="1"/>
    <col min="3342" max="3342" width="7.140625" style="3" customWidth="1"/>
    <col min="3343" max="3343" width="7.28515625" style="3" customWidth="1"/>
    <col min="3344" max="3344" width="19" style="3" customWidth="1"/>
    <col min="3345" max="3345" width="14.28515625" style="3" customWidth="1"/>
    <col min="3346" max="3346" width="5.7109375" style="3" customWidth="1"/>
    <col min="3347" max="3347" width="6.28515625" style="3" customWidth="1"/>
    <col min="3348" max="3348" width="9.85546875" style="3" customWidth="1"/>
    <col min="3349" max="3349" width="30" style="3" customWidth="1"/>
    <col min="3350" max="3584" width="9.140625" style="3"/>
    <col min="3585" max="3585" width="25.5703125" style="3" customWidth="1"/>
    <col min="3586" max="3586" width="16.5703125" style="3" customWidth="1"/>
    <col min="3587" max="3587" width="19.140625" style="3" customWidth="1"/>
    <col min="3588" max="3591" width="16.5703125" style="3" customWidth="1"/>
    <col min="3592" max="3592" width="17.7109375" style="3" customWidth="1"/>
    <col min="3593" max="3593" width="14.28515625" style="3" customWidth="1"/>
    <col min="3594" max="3594" width="27.42578125" style="3" customWidth="1"/>
    <col min="3595" max="3595" width="19.5703125" style="3" bestFit="1" customWidth="1"/>
    <col min="3596" max="3596" width="18.85546875" style="3" customWidth="1"/>
    <col min="3597" max="3597" width="7.5703125" style="3" customWidth="1"/>
    <col min="3598" max="3598" width="7.140625" style="3" customWidth="1"/>
    <col min="3599" max="3599" width="7.28515625" style="3" customWidth="1"/>
    <col min="3600" max="3600" width="19" style="3" customWidth="1"/>
    <col min="3601" max="3601" width="14.28515625" style="3" customWidth="1"/>
    <col min="3602" max="3602" width="5.7109375" style="3" customWidth="1"/>
    <col min="3603" max="3603" width="6.28515625" style="3" customWidth="1"/>
    <col min="3604" max="3604" width="9.85546875" style="3" customWidth="1"/>
    <col min="3605" max="3605" width="30" style="3" customWidth="1"/>
    <col min="3606" max="3840" width="9.140625" style="3"/>
    <col min="3841" max="3841" width="25.5703125" style="3" customWidth="1"/>
    <col min="3842" max="3842" width="16.5703125" style="3" customWidth="1"/>
    <col min="3843" max="3843" width="19.140625" style="3" customWidth="1"/>
    <col min="3844" max="3847" width="16.5703125" style="3" customWidth="1"/>
    <col min="3848" max="3848" width="17.7109375" style="3" customWidth="1"/>
    <col min="3849" max="3849" width="14.28515625" style="3" customWidth="1"/>
    <col min="3850" max="3850" width="27.42578125" style="3" customWidth="1"/>
    <col min="3851" max="3851" width="19.5703125" style="3" bestFit="1" customWidth="1"/>
    <col min="3852" max="3852" width="18.85546875" style="3" customWidth="1"/>
    <col min="3853" max="3853" width="7.5703125" style="3" customWidth="1"/>
    <col min="3854" max="3854" width="7.140625" style="3" customWidth="1"/>
    <col min="3855" max="3855" width="7.28515625" style="3" customWidth="1"/>
    <col min="3856" max="3856" width="19" style="3" customWidth="1"/>
    <col min="3857" max="3857" width="14.28515625" style="3" customWidth="1"/>
    <col min="3858" max="3858" width="5.7109375" style="3" customWidth="1"/>
    <col min="3859" max="3859" width="6.28515625" style="3" customWidth="1"/>
    <col min="3860" max="3860" width="9.85546875" style="3" customWidth="1"/>
    <col min="3861" max="3861" width="30" style="3" customWidth="1"/>
    <col min="3862" max="4096" width="9.140625" style="3"/>
    <col min="4097" max="4097" width="25.5703125" style="3" customWidth="1"/>
    <col min="4098" max="4098" width="16.5703125" style="3" customWidth="1"/>
    <col min="4099" max="4099" width="19.140625" style="3" customWidth="1"/>
    <col min="4100" max="4103" width="16.5703125" style="3" customWidth="1"/>
    <col min="4104" max="4104" width="17.7109375" style="3" customWidth="1"/>
    <col min="4105" max="4105" width="14.28515625" style="3" customWidth="1"/>
    <col min="4106" max="4106" width="27.42578125" style="3" customWidth="1"/>
    <col min="4107" max="4107" width="19.5703125" style="3" bestFit="1" customWidth="1"/>
    <col min="4108" max="4108" width="18.85546875" style="3" customWidth="1"/>
    <col min="4109" max="4109" width="7.5703125" style="3" customWidth="1"/>
    <col min="4110" max="4110" width="7.140625" style="3" customWidth="1"/>
    <col min="4111" max="4111" width="7.28515625" style="3" customWidth="1"/>
    <col min="4112" max="4112" width="19" style="3" customWidth="1"/>
    <col min="4113" max="4113" width="14.28515625" style="3" customWidth="1"/>
    <col min="4114" max="4114" width="5.7109375" style="3" customWidth="1"/>
    <col min="4115" max="4115" width="6.28515625" style="3" customWidth="1"/>
    <col min="4116" max="4116" width="9.85546875" style="3" customWidth="1"/>
    <col min="4117" max="4117" width="30" style="3" customWidth="1"/>
    <col min="4118" max="4352" width="9.140625" style="3"/>
    <col min="4353" max="4353" width="25.5703125" style="3" customWidth="1"/>
    <col min="4354" max="4354" width="16.5703125" style="3" customWidth="1"/>
    <col min="4355" max="4355" width="19.140625" style="3" customWidth="1"/>
    <col min="4356" max="4359" width="16.5703125" style="3" customWidth="1"/>
    <col min="4360" max="4360" width="17.7109375" style="3" customWidth="1"/>
    <col min="4361" max="4361" width="14.28515625" style="3" customWidth="1"/>
    <col min="4362" max="4362" width="27.42578125" style="3" customWidth="1"/>
    <col min="4363" max="4363" width="19.5703125" style="3" bestFit="1" customWidth="1"/>
    <col min="4364" max="4364" width="18.85546875" style="3" customWidth="1"/>
    <col min="4365" max="4365" width="7.5703125" style="3" customWidth="1"/>
    <col min="4366" max="4366" width="7.140625" style="3" customWidth="1"/>
    <col min="4367" max="4367" width="7.28515625" style="3" customWidth="1"/>
    <col min="4368" max="4368" width="19" style="3" customWidth="1"/>
    <col min="4369" max="4369" width="14.28515625" style="3" customWidth="1"/>
    <col min="4370" max="4370" width="5.7109375" style="3" customWidth="1"/>
    <col min="4371" max="4371" width="6.28515625" style="3" customWidth="1"/>
    <col min="4372" max="4372" width="9.85546875" style="3" customWidth="1"/>
    <col min="4373" max="4373" width="30" style="3" customWidth="1"/>
    <col min="4374" max="4608" width="9.140625" style="3"/>
    <col min="4609" max="4609" width="25.5703125" style="3" customWidth="1"/>
    <col min="4610" max="4610" width="16.5703125" style="3" customWidth="1"/>
    <col min="4611" max="4611" width="19.140625" style="3" customWidth="1"/>
    <col min="4612" max="4615" width="16.5703125" style="3" customWidth="1"/>
    <col min="4616" max="4616" width="17.7109375" style="3" customWidth="1"/>
    <col min="4617" max="4617" width="14.28515625" style="3" customWidth="1"/>
    <col min="4618" max="4618" width="27.42578125" style="3" customWidth="1"/>
    <col min="4619" max="4619" width="19.5703125" style="3" bestFit="1" customWidth="1"/>
    <col min="4620" max="4620" width="18.85546875" style="3" customWidth="1"/>
    <col min="4621" max="4621" width="7.5703125" style="3" customWidth="1"/>
    <col min="4622" max="4622" width="7.140625" style="3" customWidth="1"/>
    <col min="4623" max="4623" width="7.28515625" style="3" customWidth="1"/>
    <col min="4624" max="4624" width="19" style="3" customWidth="1"/>
    <col min="4625" max="4625" width="14.28515625" style="3" customWidth="1"/>
    <col min="4626" max="4626" width="5.7109375" style="3" customWidth="1"/>
    <col min="4627" max="4627" width="6.28515625" style="3" customWidth="1"/>
    <col min="4628" max="4628" width="9.85546875" style="3" customWidth="1"/>
    <col min="4629" max="4629" width="30" style="3" customWidth="1"/>
    <col min="4630" max="4864" width="9.140625" style="3"/>
    <col min="4865" max="4865" width="25.5703125" style="3" customWidth="1"/>
    <col min="4866" max="4866" width="16.5703125" style="3" customWidth="1"/>
    <col min="4867" max="4867" width="19.140625" style="3" customWidth="1"/>
    <col min="4868" max="4871" width="16.5703125" style="3" customWidth="1"/>
    <col min="4872" max="4872" width="17.7109375" style="3" customWidth="1"/>
    <col min="4873" max="4873" width="14.28515625" style="3" customWidth="1"/>
    <col min="4874" max="4874" width="27.42578125" style="3" customWidth="1"/>
    <col min="4875" max="4875" width="19.5703125" style="3" bestFit="1" customWidth="1"/>
    <col min="4876" max="4876" width="18.85546875" style="3" customWidth="1"/>
    <col min="4877" max="4877" width="7.5703125" style="3" customWidth="1"/>
    <col min="4878" max="4878" width="7.140625" style="3" customWidth="1"/>
    <col min="4879" max="4879" width="7.28515625" style="3" customWidth="1"/>
    <col min="4880" max="4880" width="19" style="3" customWidth="1"/>
    <col min="4881" max="4881" width="14.28515625" style="3" customWidth="1"/>
    <col min="4882" max="4882" width="5.7109375" style="3" customWidth="1"/>
    <col min="4883" max="4883" width="6.28515625" style="3" customWidth="1"/>
    <col min="4884" max="4884" width="9.85546875" style="3" customWidth="1"/>
    <col min="4885" max="4885" width="30" style="3" customWidth="1"/>
    <col min="4886" max="5120" width="9.140625" style="3"/>
    <col min="5121" max="5121" width="25.5703125" style="3" customWidth="1"/>
    <col min="5122" max="5122" width="16.5703125" style="3" customWidth="1"/>
    <col min="5123" max="5123" width="19.140625" style="3" customWidth="1"/>
    <col min="5124" max="5127" width="16.5703125" style="3" customWidth="1"/>
    <col min="5128" max="5128" width="17.7109375" style="3" customWidth="1"/>
    <col min="5129" max="5129" width="14.28515625" style="3" customWidth="1"/>
    <col min="5130" max="5130" width="27.42578125" style="3" customWidth="1"/>
    <col min="5131" max="5131" width="19.5703125" style="3" bestFit="1" customWidth="1"/>
    <col min="5132" max="5132" width="18.85546875" style="3" customWidth="1"/>
    <col min="5133" max="5133" width="7.5703125" style="3" customWidth="1"/>
    <col min="5134" max="5134" width="7.140625" style="3" customWidth="1"/>
    <col min="5135" max="5135" width="7.28515625" style="3" customWidth="1"/>
    <col min="5136" max="5136" width="19" style="3" customWidth="1"/>
    <col min="5137" max="5137" width="14.28515625" style="3" customWidth="1"/>
    <col min="5138" max="5138" width="5.7109375" style="3" customWidth="1"/>
    <col min="5139" max="5139" width="6.28515625" style="3" customWidth="1"/>
    <col min="5140" max="5140" width="9.85546875" style="3" customWidth="1"/>
    <col min="5141" max="5141" width="30" style="3" customWidth="1"/>
    <col min="5142" max="5376" width="9.140625" style="3"/>
    <col min="5377" max="5377" width="25.5703125" style="3" customWidth="1"/>
    <col min="5378" max="5378" width="16.5703125" style="3" customWidth="1"/>
    <col min="5379" max="5379" width="19.140625" style="3" customWidth="1"/>
    <col min="5380" max="5383" width="16.5703125" style="3" customWidth="1"/>
    <col min="5384" max="5384" width="17.7109375" style="3" customWidth="1"/>
    <col min="5385" max="5385" width="14.28515625" style="3" customWidth="1"/>
    <col min="5386" max="5386" width="27.42578125" style="3" customWidth="1"/>
    <col min="5387" max="5387" width="19.5703125" style="3" bestFit="1" customWidth="1"/>
    <col min="5388" max="5388" width="18.85546875" style="3" customWidth="1"/>
    <col min="5389" max="5389" width="7.5703125" style="3" customWidth="1"/>
    <col min="5390" max="5390" width="7.140625" style="3" customWidth="1"/>
    <col min="5391" max="5391" width="7.28515625" style="3" customWidth="1"/>
    <col min="5392" max="5392" width="19" style="3" customWidth="1"/>
    <col min="5393" max="5393" width="14.28515625" style="3" customWidth="1"/>
    <col min="5394" max="5394" width="5.7109375" style="3" customWidth="1"/>
    <col min="5395" max="5395" width="6.28515625" style="3" customWidth="1"/>
    <col min="5396" max="5396" width="9.85546875" style="3" customWidth="1"/>
    <col min="5397" max="5397" width="30" style="3" customWidth="1"/>
    <col min="5398" max="5632" width="9.140625" style="3"/>
    <col min="5633" max="5633" width="25.5703125" style="3" customWidth="1"/>
    <col min="5634" max="5634" width="16.5703125" style="3" customWidth="1"/>
    <col min="5635" max="5635" width="19.140625" style="3" customWidth="1"/>
    <col min="5636" max="5639" width="16.5703125" style="3" customWidth="1"/>
    <col min="5640" max="5640" width="17.7109375" style="3" customWidth="1"/>
    <col min="5641" max="5641" width="14.28515625" style="3" customWidth="1"/>
    <col min="5642" max="5642" width="27.42578125" style="3" customWidth="1"/>
    <col min="5643" max="5643" width="19.5703125" style="3" bestFit="1" customWidth="1"/>
    <col min="5644" max="5644" width="18.85546875" style="3" customWidth="1"/>
    <col min="5645" max="5645" width="7.5703125" style="3" customWidth="1"/>
    <col min="5646" max="5646" width="7.140625" style="3" customWidth="1"/>
    <col min="5647" max="5647" width="7.28515625" style="3" customWidth="1"/>
    <col min="5648" max="5648" width="19" style="3" customWidth="1"/>
    <col min="5649" max="5649" width="14.28515625" style="3" customWidth="1"/>
    <col min="5650" max="5650" width="5.7109375" style="3" customWidth="1"/>
    <col min="5651" max="5651" width="6.28515625" style="3" customWidth="1"/>
    <col min="5652" max="5652" width="9.85546875" style="3" customWidth="1"/>
    <col min="5653" max="5653" width="30" style="3" customWidth="1"/>
    <col min="5654" max="5888" width="9.140625" style="3"/>
    <col min="5889" max="5889" width="25.5703125" style="3" customWidth="1"/>
    <col min="5890" max="5890" width="16.5703125" style="3" customWidth="1"/>
    <col min="5891" max="5891" width="19.140625" style="3" customWidth="1"/>
    <col min="5892" max="5895" width="16.5703125" style="3" customWidth="1"/>
    <col min="5896" max="5896" width="17.7109375" style="3" customWidth="1"/>
    <col min="5897" max="5897" width="14.28515625" style="3" customWidth="1"/>
    <col min="5898" max="5898" width="27.42578125" style="3" customWidth="1"/>
    <col min="5899" max="5899" width="19.5703125" style="3" bestFit="1" customWidth="1"/>
    <col min="5900" max="5900" width="18.85546875" style="3" customWidth="1"/>
    <col min="5901" max="5901" width="7.5703125" style="3" customWidth="1"/>
    <col min="5902" max="5902" width="7.140625" style="3" customWidth="1"/>
    <col min="5903" max="5903" width="7.28515625" style="3" customWidth="1"/>
    <col min="5904" max="5904" width="19" style="3" customWidth="1"/>
    <col min="5905" max="5905" width="14.28515625" style="3" customWidth="1"/>
    <col min="5906" max="5906" width="5.7109375" style="3" customWidth="1"/>
    <col min="5907" max="5907" width="6.28515625" style="3" customWidth="1"/>
    <col min="5908" max="5908" width="9.85546875" style="3" customWidth="1"/>
    <col min="5909" max="5909" width="30" style="3" customWidth="1"/>
    <col min="5910" max="6144" width="9.140625" style="3"/>
    <col min="6145" max="6145" width="25.5703125" style="3" customWidth="1"/>
    <col min="6146" max="6146" width="16.5703125" style="3" customWidth="1"/>
    <col min="6147" max="6147" width="19.140625" style="3" customWidth="1"/>
    <col min="6148" max="6151" width="16.5703125" style="3" customWidth="1"/>
    <col min="6152" max="6152" width="17.7109375" style="3" customWidth="1"/>
    <col min="6153" max="6153" width="14.28515625" style="3" customWidth="1"/>
    <col min="6154" max="6154" width="27.42578125" style="3" customWidth="1"/>
    <col min="6155" max="6155" width="19.5703125" style="3" bestFit="1" customWidth="1"/>
    <col min="6156" max="6156" width="18.85546875" style="3" customWidth="1"/>
    <col min="6157" max="6157" width="7.5703125" style="3" customWidth="1"/>
    <col min="6158" max="6158" width="7.140625" style="3" customWidth="1"/>
    <col min="6159" max="6159" width="7.28515625" style="3" customWidth="1"/>
    <col min="6160" max="6160" width="19" style="3" customWidth="1"/>
    <col min="6161" max="6161" width="14.28515625" style="3" customWidth="1"/>
    <col min="6162" max="6162" width="5.7109375" style="3" customWidth="1"/>
    <col min="6163" max="6163" width="6.28515625" style="3" customWidth="1"/>
    <col min="6164" max="6164" width="9.85546875" style="3" customWidth="1"/>
    <col min="6165" max="6165" width="30" style="3" customWidth="1"/>
    <col min="6166" max="6400" width="9.140625" style="3"/>
    <col min="6401" max="6401" width="25.5703125" style="3" customWidth="1"/>
    <col min="6402" max="6402" width="16.5703125" style="3" customWidth="1"/>
    <col min="6403" max="6403" width="19.140625" style="3" customWidth="1"/>
    <col min="6404" max="6407" width="16.5703125" style="3" customWidth="1"/>
    <col min="6408" max="6408" width="17.7109375" style="3" customWidth="1"/>
    <col min="6409" max="6409" width="14.28515625" style="3" customWidth="1"/>
    <col min="6410" max="6410" width="27.42578125" style="3" customWidth="1"/>
    <col min="6411" max="6411" width="19.5703125" style="3" bestFit="1" customWidth="1"/>
    <col min="6412" max="6412" width="18.85546875" style="3" customWidth="1"/>
    <col min="6413" max="6413" width="7.5703125" style="3" customWidth="1"/>
    <col min="6414" max="6414" width="7.140625" style="3" customWidth="1"/>
    <col min="6415" max="6415" width="7.28515625" style="3" customWidth="1"/>
    <col min="6416" max="6416" width="19" style="3" customWidth="1"/>
    <col min="6417" max="6417" width="14.28515625" style="3" customWidth="1"/>
    <col min="6418" max="6418" width="5.7109375" style="3" customWidth="1"/>
    <col min="6419" max="6419" width="6.28515625" style="3" customWidth="1"/>
    <col min="6420" max="6420" width="9.85546875" style="3" customWidth="1"/>
    <col min="6421" max="6421" width="30" style="3" customWidth="1"/>
    <col min="6422" max="6656" width="9.140625" style="3"/>
    <col min="6657" max="6657" width="25.5703125" style="3" customWidth="1"/>
    <col min="6658" max="6658" width="16.5703125" style="3" customWidth="1"/>
    <col min="6659" max="6659" width="19.140625" style="3" customWidth="1"/>
    <col min="6660" max="6663" width="16.5703125" style="3" customWidth="1"/>
    <col min="6664" max="6664" width="17.7109375" style="3" customWidth="1"/>
    <col min="6665" max="6665" width="14.28515625" style="3" customWidth="1"/>
    <col min="6666" max="6666" width="27.42578125" style="3" customWidth="1"/>
    <col min="6667" max="6667" width="19.5703125" style="3" bestFit="1" customWidth="1"/>
    <col min="6668" max="6668" width="18.85546875" style="3" customWidth="1"/>
    <col min="6669" max="6669" width="7.5703125" style="3" customWidth="1"/>
    <col min="6670" max="6670" width="7.140625" style="3" customWidth="1"/>
    <col min="6671" max="6671" width="7.28515625" style="3" customWidth="1"/>
    <col min="6672" max="6672" width="19" style="3" customWidth="1"/>
    <col min="6673" max="6673" width="14.28515625" style="3" customWidth="1"/>
    <col min="6674" max="6674" width="5.7109375" style="3" customWidth="1"/>
    <col min="6675" max="6675" width="6.28515625" style="3" customWidth="1"/>
    <col min="6676" max="6676" width="9.85546875" style="3" customWidth="1"/>
    <col min="6677" max="6677" width="30" style="3" customWidth="1"/>
    <col min="6678" max="6912" width="9.140625" style="3"/>
    <col min="6913" max="6913" width="25.5703125" style="3" customWidth="1"/>
    <col min="6914" max="6914" width="16.5703125" style="3" customWidth="1"/>
    <col min="6915" max="6915" width="19.140625" style="3" customWidth="1"/>
    <col min="6916" max="6919" width="16.5703125" style="3" customWidth="1"/>
    <col min="6920" max="6920" width="17.7109375" style="3" customWidth="1"/>
    <col min="6921" max="6921" width="14.28515625" style="3" customWidth="1"/>
    <col min="6922" max="6922" width="27.42578125" style="3" customWidth="1"/>
    <col min="6923" max="6923" width="19.5703125" style="3" bestFit="1" customWidth="1"/>
    <col min="6924" max="6924" width="18.85546875" style="3" customWidth="1"/>
    <col min="6925" max="6925" width="7.5703125" style="3" customWidth="1"/>
    <col min="6926" max="6926" width="7.140625" style="3" customWidth="1"/>
    <col min="6927" max="6927" width="7.28515625" style="3" customWidth="1"/>
    <col min="6928" max="6928" width="19" style="3" customWidth="1"/>
    <col min="6929" max="6929" width="14.28515625" style="3" customWidth="1"/>
    <col min="6930" max="6930" width="5.7109375" style="3" customWidth="1"/>
    <col min="6931" max="6931" width="6.28515625" style="3" customWidth="1"/>
    <col min="6932" max="6932" width="9.85546875" style="3" customWidth="1"/>
    <col min="6933" max="6933" width="30" style="3" customWidth="1"/>
    <col min="6934" max="7168" width="9.140625" style="3"/>
    <col min="7169" max="7169" width="25.5703125" style="3" customWidth="1"/>
    <col min="7170" max="7170" width="16.5703125" style="3" customWidth="1"/>
    <col min="7171" max="7171" width="19.140625" style="3" customWidth="1"/>
    <col min="7172" max="7175" width="16.5703125" style="3" customWidth="1"/>
    <col min="7176" max="7176" width="17.7109375" style="3" customWidth="1"/>
    <col min="7177" max="7177" width="14.28515625" style="3" customWidth="1"/>
    <col min="7178" max="7178" width="27.42578125" style="3" customWidth="1"/>
    <col min="7179" max="7179" width="19.5703125" style="3" bestFit="1" customWidth="1"/>
    <col min="7180" max="7180" width="18.85546875" style="3" customWidth="1"/>
    <col min="7181" max="7181" width="7.5703125" style="3" customWidth="1"/>
    <col min="7182" max="7182" width="7.140625" style="3" customWidth="1"/>
    <col min="7183" max="7183" width="7.28515625" style="3" customWidth="1"/>
    <col min="7184" max="7184" width="19" style="3" customWidth="1"/>
    <col min="7185" max="7185" width="14.28515625" style="3" customWidth="1"/>
    <col min="7186" max="7186" width="5.7109375" style="3" customWidth="1"/>
    <col min="7187" max="7187" width="6.28515625" style="3" customWidth="1"/>
    <col min="7188" max="7188" width="9.85546875" style="3" customWidth="1"/>
    <col min="7189" max="7189" width="30" style="3" customWidth="1"/>
    <col min="7190" max="7424" width="9.140625" style="3"/>
    <col min="7425" max="7425" width="25.5703125" style="3" customWidth="1"/>
    <col min="7426" max="7426" width="16.5703125" style="3" customWidth="1"/>
    <col min="7427" max="7427" width="19.140625" style="3" customWidth="1"/>
    <col min="7428" max="7431" width="16.5703125" style="3" customWidth="1"/>
    <col min="7432" max="7432" width="17.7109375" style="3" customWidth="1"/>
    <col min="7433" max="7433" width="14.28515625" style="3" customWidth="1"/>
    <col min="7434" max="7434" width="27.42578125" style="3" customWidth="1"/>
    <col min="7435" max="7435" width="19.5703125" style="3" bestFit="1" customWidth="1"/>
    <col min="7436" max="7436" width="18.85546875" style="3" customWidth="1"/>
    <col min="7437" max="7437" width="7.5703125" style="3" customWidth="1"/>
    <col min="7438" max="7438" width="7.140625" style="3" customWidth="1"/>
    <col min="7439" max="7439" width="7.28515625" style="3" customWidth="1"/>
    <col min="7440" max="7440" width="19" style="3" customWidth="1"/>
    <col min="7441" max="7441" width="14.28515625" style="3" customWidth="1"/>
    <col min="7442" max="7442" width="5.7109375" style="3" customWidth="1"/>
    <col min="7443" max="7443" width="6.28515625" style="3" customWidth="1"/>
    <col min="7444" max="7444" width="9.85546875" style="3" customWidth="1"/>
    <col min="7445" max="7445" width="30" style="3" customWidth="1"/>
    <col min="7446" max="7680" width="9.140625" style="3"/>
    <col min="7681" max="7681" width="25.5703125" style="3" customWidth="1"/>
    <col min="7682" max="7682" width="16.5703125" style="3" customWidth="1"/>
    <col min="7683" max="7683" width="19.140625" style="3" customWidth="1"/>
    <col min="7684" max="7687" width="16.5703125" style="3" customWidth="1"/>
    <col min="7688" max="7688" width="17.7109375" style="3" customWidth="1"/>
    <col min="7689" max="7689" width="14.28515625" style="3" customWidth="1"/>
    <col min="7690" max="7690" width="27.42578125" style="3" customWidth="1"/>
    <col min="7691" max="7691" width="19.5703125" style="3" bestFit="1" customWidth="1"/>
    <col min="7692" max="7692" width="18.85546875" style="3" customWidth="1"/>
    <col min="7693" max="7693" width="7.5703125" style="3" customWidth="1"/>
    <col min="7694" max="7694" width="7.140625" style="3" customWidth="1"/>
    <col min="7695" max="7695" width="7.28515625" style="3" customWidth="1"/>
    <col min="7696" max="7696" width="19" style="3" customWidth="1"/>
    <col min="7697" max="7697" width="14.28515625" style="3" customWidth="1"/>
    <col min="7698" max="7698" width="5.7109375" style="3" customWidth="1"/>
    <col min="7699" max="7699" width="6.28515625" style="3" customWidth="1"/>
    <col min="7700" max="7700" width="9.85546875" style="3" customWidth="1"/>
    <col min="7701" max="7701" width="30" style="3" customWidth="1"/>
    <col min="7702" max="7936" width="9.140625" style="3"/>
    <col min="7937" max="7937" width="25.5703125" style="3" customWidth="1"/>
    <col min="7938" max="7938" width="16.5703125" style="3" customWidth="1"/>
    <col min="7939" max="7939" width="19.140625" style="3" customWidth="1"/>
    <col min="7940" max="7943" width="16.5703125" style="3" customWidth="1"/>
    <col min="7944" max="7944" width="17.7109375" style="3" customWidth="1"/>
    <col min="7945" max="7945" width="14.28515625" style="3" customWidth="1"/>
    <col min="7946" max="7946" width="27.42578125" style="3" customWidth="1"/>
    <col min="7947" max="7947" width="19.5703125" style="3" bestFit="1" customWidth="1"/>
    <col min="7948" max="7948" width="18.85546875" style="3" customWidth="1"/>
    <col min="7949" max="7949" width="7.5703125" style="3" customWidth="1"/>
    <col min="7950" max="7950" width="7.140625" style="3" customWidth="1"/>
    <col min="7951" max="7951" width="7.28515625" style="3" customWidth="1"/>
    <col min="7952" max="7952" width="19" style="3" customWidth="1"/>
    <col min="7953" max="7953" width="14.28515625" style="3" customWidth="1"/>
    <col min="7954" max="7954" width="5.7109375" style="3" customWidth="1"/>
    <col min="7955" max="7955" width="6.28515625" style="3" customWidth="1"/>
    <col min="7956" max="7956" width="9.85546875" style="3" customWidth="1"/>
    <col min="7957" max="7957" width="30" style="3" customWidth="1"/>
    <col min="7958" max="8192" width="9.140625" style="3"/>
    <col min="8193" max="8193" width="25.5703125" style="3" customWidth="1"/>
    <col min="8194" max="8194" width="16.5703125" style="3" customWidth="1"/>
    <col min="8195" max="8195" width="19.140625" style="3" customWidth="1"/>
    <col min="8196" max="8199" width="16.5703125" style="3" customWidth="1"/>
    <col min="8200" max="8200" width="17.7109375" style="3" customWidth="1"/>
    <col min="8201" max="8201" width="14.28515625" style="3" customWidth="1"/>
    <col min="8202" max="8202" width="27.42578125" style="3" customWidth="1"/>
    <col min="8203" max="8203" width="19.5703125" style="3" bestFit="1" customWidth="1"/>
    <col min="8204" max="8204" width="18.85546875" style="3" customWidth="1"/>
    <col min="8205" max="8205" width="7.5703125" style="3" customWidth="1"/>
    <col min="8206" max="8206" width="7.140625" style="3" customWidth="1"/>
    <col min="8207" max="8207" width="7.28515625" style="3" customWidth="1"/>
    <col min="8208" max="8208" width="19" style="3" customWidth="1"/>
    <col min="8209" max="8209" width="14.28515625" style="3" customWidth="1"/>
    <col min="8210" max="8210" width="5.7109375" style="3" customWidth="1"/>
    <col min="8211" max="8211" width="6.28515625" style="3" customWidth="1"/>
    <col min="8212" max="8212" width="9.85546875" style="3" customWidth="1"/>
    <col min="8213" max="8213" width="30" style="3" customWidth="1"/>
    <col min="8214" max="8448" width="9.140625" style="3"/>
    <col min="8449" max="8449" width="25.5703125" style="3" customWidth="1"/>
    <col min="8450" max="8450" width="16.5703125" style="3" customWidth="1"/>
    <col min="8451" max="8451" width="19.140625" style="3" customWidth="1"/>
    <col min="8452" max="8455" width="16.5703125" style="3" customWidth="1"/>
    <col min="8456" max="8456" width="17.7109375" style="3" customWidth="1"/>
    <col min="8457" max="8457" width="14.28515625" style="3" customWidth="1"/>
    <col min="8458" max="8458" width="27.42578125" style="3" customWidth="1"/>
    <col min="8459" max="8459" width="19.5703125" style="3" bestFit="1" customWidth="1"/>
    <col min="8460" max="8460" width="18.85546875" style="3" customWidth="1"/>
    <col min="8461" max="8461" width="7.5703125" style="3" customWidth="1"/>
    <col min="8462" max="8462" width="7.140625" style="3" customWidth="1"/>
    <col min="8463" max="8463" width="7.28515625" style="3" customWidth="1"/>
    <col min="8464" max="8464" width="19" style="3" customWidth="1"/>
    <col min="8465" max="8465" width="14.28515625" style="3" customWidth="1"/>
    <col min="8466" max="8466" width="5.7109375" style="3" customWidth="1"/>
    <col min="8467" max="8467" width="6.28515625" style="3" customWidth="1"/>
    <col min="8468" max="8468" width="9.85546875" style="3" customWidth="1"/>
    <col min="8469" max="8469" width="30" style="3" customWidth="1"/>
    <col min="8470" max="8704" width="9.140625" style="3"/>
    <col min="8705" max="8705" width="25.5703125" style="3" customWidth="1"/>
    <col min="8706" max="8706" width="16.5703125" style="3" customWidth="1"/>
    <col min="8707" max="8707" width="19.140625" style="3" customWidth="1"/>
    <col min="8708" max="8711" width="16.5703125" style="3" customWidth="1"/>
    <col min="8712" max="8712" width="17.7109375" style="3" customWidth="1"/>
    <col min="8713" max="8713" width="14.28515625" style="3" customWidth="1"/>
    <col min="8714" max="8714" width="27.42578125" style="3" customWidth="1"/>
    <col min="8715" max="8715" width="19.5703125" style="3" bestFit="1" customWidth="1"/>
    <col min="8716" max="8716" width="18.85546875" style="3" customWidth="1"/>
    <col min="8717" max="8717" width="7.5703125" style="3" customWidth="1"/>
    <col min="8718" max="8718" width="7.140625" style="3" customWidth="1"/>
    <col min="8719" max="8719" width="7.28515625" style="3" customWidth="1"/>
    <col min="8720" max="8720" width="19" style="3" customWidth="1"/>
    <col min="8721" max="8721" width="14.28515625" style="3" customWidth="1"/>
    <col min="8722" max="8722" width="5.7109375" style="3" customWidth="1"/>
    <col min="8723" max="8723" width="6.28515625" style="3" customWidth="1"/>
    <col min="8724" max="8724" width="9.85546875" style="3" customWidth="1"/>
    <col min="8725" max="8725" width="30" style="3" customWidth="1"/>
    <col min="8726" max="8960" width="9.140625" style="3"/>
    <col min="8961" max="8961" width="25.5703125" style="3" customWidth="1"/>
    <col min="8962" max="8962" width="16.5703125" style="3" customWidth="1"/>
    <col min="8963" max="8963" width="19.140625" style="3" customWidth="1"/>
    <col min="8964" max="8967" width="16.5703125" style="3" customWidth="1"/>
    <col min="8968" max="8968" width="17.7109375" style="3" customWidth="1"/>
    <col min="8969" max="8969" width="14.28515625" style="3" customWidth="1"/>
    <col min="8970" max="8970" width="27.42578125" style="3" customWidth="1"/>
    <col min="8971" max="8971" width="19.5703125" style="3" bestFit="1" customWidth="1"/>
    <col min="8972" max="8972" width="18.85546875" style="3" customWidth="1"/>
    <col min="8973" max="8973" width="7.5703125" style="3" customWidth="1"/>
    <col min="8974" max="8974" width="7.140625" style="3" customWidth="1"/>
    <col min="8975" max="8975" width="7.28515625" style="3" customWidth="1"/>
    <col min="8976" max="8976" width="19" style="3" customWidth="1"/>
    <col min="8977" max="8977" width="14.28515625" style="3" customWidth="1"/>
    <col min="8978" max="8978" width="5.7109375" style="3" customWidth="1"/>
    <col min="8979" max="8979" width="6.28515625" style="3" customWidth="1"/>
    <col min="8980" max="8980" width="9.85546875" style="3" customWidth="1"/>
    <col min="8981" max="8981" width="30" style="3" customWidth="1"/>
    <col min="8982" max="9216" width="9.140625" style="3"/>
    <col min="9217" max="9217" width="25.5703125" style="3" customWidth="1"/>
    <col min="9218" max="9218" width="16.5703125" style="3" customWidth="1"/>
    <col min="9219" max="9219" width="19.140625" style="3" customWidth="1"/>
    <col min="9220" max="9223" width="16.5703125" style="3" customWidth="1"/>
    <col min="9224" max="9224" width="17.7109375" style="3" customWidth="1"/>
    <col min="9225" max="9225" width="14.28515625" style="3" customWidth="1"/>
    <col min="9226" max="9226" width="27.42578125" style="3" customWidth="1"/>
    <col min="9227" max="9227" width="19.5703125" style="3" bestFit="1" customWidth="1"/>
    <col min="9228" max="9228" width="18.85546875" style="3" customWidth="1"/>
    <col min="9229" max="9229" width="7.5703125" style="3" customWidth="1"/>
    <col min="9230" max="9230" width="7.140625" style="3" customWidth="1"/>
    <col min="9231" max="9231" width="7.28515625" style="3" customWidth="1"/>
    <col min="9232" max="9232" width="19" style="3" customWidth="1"/>
    <col min="9233" max="9233" width="14.28515625" style="3" customWidth="1"/>
    <col min="9234" max="9234" width="5.7109375" style="3" customWidth="1"/>
    <col min="9235" max="9235" width="6.28515625" style="3" customWidth="1"/>
    <col min="9236" max="9236" width="9.85546875" style="3" customWidth="1"/>
    <col min="9237" max="9237" width="30" style="3" customWidth="1"/>
    <col min="9238" max="9472" width="9.140625" style="3"/>
    <col min="9473" max="9473" width="25.5703125" style="3" customWidth="1"/>
    <col min="9474" max="9474" width="16.5703125" style="3" customWidth="1"/>
    <col min="9475" max="9475" width="19.140625" style="3" customWidth="1"/>
    <col min="9476" max="9479" width="16.5703125" style="3" customWidth="1"/>
    <col min="9480" max="9480" width="17.7109375" style="3" customWidth="1"/>
    <col min="9481" max="9481" width="14.28515625" style="3" customWidth="1"/>
    <col min="9482" max="9482" width="27.42578125" style="3" customWidth="1"/>
    <col min="9483" max="9483" width="19.5703125" style="3" bestFit="1" customWidth="1"/>
    <col min="9484" max="9484" width="18.85546875" style="3" customWidth="1"/>
    <col min="9485" max="9485" width="7.5703125" style="3" customWidth="1"/>
    <col min="9486" max="9486" width="7.140625" style="3" customWidth="1"/>
    <col min="9487" max="9487" width="7.28515625" style="3" customWidth="1"/>
    <col min="9488" max="9488" width="19" style="3" customWidth="1"/>
    <col min="9489" max="9489" width="14.28515625" style="3" customWidth="1"/>
    <col min="9490" max="9490" width="5.7109375" style="3" customWidth="1"/>
    <col min="9491" max="9491" width="6.28515625" style="3" customWidth="1"/>
    <col min="9492" max="9492" width="9.85546875" style="3" customWidth="1"/>
    <col min="9493" max="9493" width="30" style="3" customWidth="1"/>
    <col min="9494" max="9728" width="9.140625" style="3"/>
    <col min="9729" max="9729" width="25.5703125" style="3" customWidth="1"/>
    <col min="9730" max="9730" width="16.5703125" style="3" customWidth="1"/>
    <col min="9731" max="9731" width="19.140625" style="3" customWidth="1"/>
    <col min="9732" max="9735" width="16.5703125" style="3" customWidth="1"/>
    <col min="9736" max="9736" width="17.7109375" style="3" customWidth="1"/>
    <col min="9737" max="9737" width="14.28515625" style="3" customWidth="1"/>
    <col min="9738" max="9738" width="27.42578125" style="3" customWidth="1"/>
    <col min="9739" max="9739" width="19.5703125" style="3" bestFit="1" customWidth="1"/>
    <col min="9740" max="9740" width="18.85546875" style="3" customWidth="1"/>
    <col min="9741" max="9741" width="7.5703125" style="3" customWidth="1"/>
    <col min="9742" max="9742" width="7.140625" style="3" customWidth="1"/>
    <col min="9743" max="9743" width="7.28515625" style="3" customWidth="1"/>
    <col min="9744" max="9744" width="19" style="3" customWidth="1"/>
    <col min="9745" max="9745" width="14.28515625" style="3" customWidth="1"/>
    <col min="9746" max="9746" width="5.7109375" style="3" customWidth="1"/>
    <col min="9747" max="9747" width="6.28515625" style="3" customWidth="1"/>
    <col min="9748" max="9748" width="9.85546875" style="3" customWidth="1"/>
    <col min="9749" max="9749" width="30" style="3" customWidth="1"/>
    <col min="9750" max="9984" width="9.140625" style="3"/>
    <col min="9985" max="9985" width="25.5703125" style="3" customWidth="1"/>
    <col min="9986" max="9986" width="16.5703125" style="3" customWidth="1"/>
    <col min="9987" max="9987" width="19.140625" style="3" customWidth="1"/>
    <col min="9988" max="9991" width="16.5703125" style="3" customWidth="1"/>
    <col min="9992" max="9992" width="17.7109375" style="3" customWidth="1"/>
    <col min="9993" max="9993" width="14.28515625" style="3" customWidth="1"/>
    <col min="9994" max="9994" width="27.42578125" style="3" customWidth="1"/>
    <col min="9995" max="9995" width="19.5703125" style="3" bestFit="1" customWidth="1"/>
    <col min="9996" max="9996" width="18.85546875" style="3" customWidth="1"/>
    <col min="9997" max="9997" width="7.5703125" style="3" customWidth="1"/>
    <col min="9998" max="9998" width="7.140625" style="3" customWidth="1"/>
    <col min="9999" max="9999" width="7.28515625" style="3" customWidth="1"/>
    <col min="10000" max="10000" width="19" style="3" customWidth="1"/>
    <col min="10001" max="10001" width="14.28515625" style="3" customWidth="1"/>
    <col min="10002" max="10002" width="5.7109375" style="3" customWidth="1"/>
    <col min="10003" max="10003" width="6.28515625" style="3" customWidth="1"/>
    <col min="10004" max="10004" width="9.85546875" style="3" customWidth="1"/>
    <col min="10005" max="10005" width="30" style="3" customWidth="1"/>
    <col min="10006" max="10240" width="9.140625" style="3"/>
    <col min="10241" max="10241" width="25.5703125" style="3" customWidth="1"/>
    <col min="10242" max="10242" width="16.5703125" style="3" customWidth="1"/>
    <col min="10243" max="10243" width="19.140625" style="3" customWidth="1"/>
    <col min="10244" max="10247" width="16.5703125" style="3" customWidth="1"/>
    <col min="10248" max="10248" width="17.7109375" style="3" customWidth="1"/>
    <col min="10249" max="10249" width="14.28515625" style="3" customWidth="1"/>
    <col min="10250" max="10250" width="27.42578125" style="3" customWidth="1"/>
    <col min="10251" max="10251" width="19.5703125" style="3" bestFit="1" customWidth="1"/>
    <col min="10252" max="10252" width="18.85546875" style="3" customWidth="1"/>
    <col min="10253" max="10253" width="7.5703125" style="3" customWidth="1"/>
    <col min="10254" max="10254" width="7.140625" style="3" customWidth="1"/>
    <col min="10255" max="10255" width="7.28515625" style="3" customWidth="1"/>
    <col min="10256" max="10256" width="19" style="3" customWidth="1"/>
    <col min="10257" max="10257" width="14.28515625" style="3" customWidth="1"/>
    <col min="10258" max="10258" width="5.7109375" style="3" customWidth="1"/>
    <col min="10259" max="10259" width="6.28515625" style="3" customWidth="1"/>
    <col min="10260" max="10260" width="9.85546875" style="3" customWidth="1"/>
    <col min="10261" max="10261" width="30" style="3" customWidth="1"/>
    <col min="10262" max="10496" width="9.140625" style="3"/>
    <col min="10497" max="10497" width="25.5703125" style="3" customWidth="1"/>
    <col min="10498" max="10498" width="16.5703125" style="3" customWidth="1"/>
    <col min="10499" max="10499" width="19.140625" style="3" customWidth="1"/>
    <col min="10500" max="10503" width="16.5703125" style="3" customWidth="1"/>
    <col min="10504" max="10504" width="17.7109375" style="3" customWidth="1"/>
    <col min="10505" max="10505" width="14.28515625" style="3" customWidth="1"/>
    <col min="10506" max="10506" width="27.42578125" style="3" customWidth="1"/>
    <col min="10507" max="10507" width="19.5703125" style="3" bestFit="1" customWidth="1"/>
    <col min="10508" max="10508" width="18.85546875" style="3" customWidth="1"/>
    <col min="10509" max="10509" width="7.5703125" style="3" customWidth="1"/>
    <col min="10510" max="10510" width="7.140625" style="3" customWidth="1"/>
    <col min="10511" max="10511" width="7.28515625" style="3" customWidth="1"/>
    <col min="10512" max="10512" width="19" style="3" customWidth="1"/>
    <col min="10513" max="10513" width="14.28515625" style="3" customWidth="1"/>
    <col min="10514" max="10514" width="5.7109375" style="3" customWidth="1"/>
    <col min="10515" max="10515" width="6.28515625" style="3" customWidth="1"/>
    <col min="10516" max="10516" width="9.85546875" style="3" customWidth="1"/>
    <col min="10517" max="10517" width="30" style="3" customWidth="1"/>
    <col min="10518" max="10752" width="9.140625" style="3"/>
    <col min="10753" max="10753" width="25.5703125" style="3" customWidth="1"/>
    <col min="10754" max="10754" width="16.5703125" style="3" customWidth="1"/>
    <col min="10755" max="10755" width="19.140625" style="3" customWidth="1"/>
    <col min="10756" max="10759" width="16.5703125" style="3" customWidth="1"/>
    <col min="10760" max="10760" width="17.7109375" style="3" customWidth="1"/>
    <col min="10761" max="10761" width="14.28515625" style="3" customWidth="1"/>
    <col min="10762" max="10762" width="27.42578125" style="3" customWidth="1"/>
    <col min="10763" max="10763" width="19.5703125" style="3" bestFit="1" customWidth="1"/>
    <col min="10764" max="10764" width="18.85546875" style="3" customWidth="1"/>
    <col min="10765" max="10765" width="7.5703125" style="3" customWidth="1"/>
    <col min="10766" max="10766" width="7.140625" style="3" customWidth="1"/>
    <col min="10767" max="10767" width="7.28515625" style="3" customWidth="1"/>
    <col min="10768" max="10768" width="19" style="3" customWidth="1"/>
    <col min="10769" max="10769" width="14.28515625" style="3" customWidth="1"/>
    <col min="10770" max="10770" width="5.7109375" style="3" customWidth="1"/>
    <col min="10771" max="10771" width="6.28515625" style="3" customWidth="1"/>
    <col min="10772" max="10772" width="9.85546875" style="3" customWidth="1"/>
    <col min="10773" max="10773" width="30" style="3" customWidth="1"/>
    <col min="10774" max="11008" width="9.140625" style="3"/>
    <col min="11009" max="11009" width="25.5703125" style="3" customWidth="1"/>
    <col min="11010" max="11010" width="16.5703125" style="3" customWidth="1"/>
    <col min="11011" max="11011" width="19.140625" style="3" customWidth="1"/>
    <col min="11012" max="11015" width="16.5703125" style="3" customWidth="1"/>
    <col min="11016" max="11016" width="17.7109375" style="3" customWidth="1"/>
    <col min="11017" max="11017" width="14.28515625" style="3" customWidth="1"/>
    <col min="11018" max="11018" width="27.42578125" style="3" customWidth="1"/>
    <col min="11019" max="11019" width="19.5703125" style="3" bestFit="1" customWidth="1"/>
    <col min="11020" max="11020" width="18.85546875" style="3" customWidth="1"/>
    <col min="11021" max="11021" width="7.5703125" style="3" customWidth="1"/>
    <col min="11022" max="11022" width="7.140625" style="3" customWidth="1"/>
    <col min="11023" max="11023" width="7.28515625" style="3" customWidth="1"/>
    <col min="11024" max="11024" width="19" style="3" customWidth="1"/>
    <col min="11025" max="11025" width="14.28515625" style="3" customWidth="1"/>
    <col min="11026" max="11026" width="5.7109375" style="3" customWidth="1"/>
    <col min="11027" max="11027" width="6.28515625" style="3" customWidth="1"/>
    <col min="11028" max="11028" width="9.85546875" style="3" customWidth="1"/>
    <col min="11029" max="11029" width="30" style="3" customWidth="1"/>
    <col min="11030" max="11264" width="9.140625" style="3"/>
    <col min="11265" max="11265" width="25.5703125" style="3" customWidth="1"/>
    <col min="11266" max="11266" width="16.5703125" style="3" customWidth="1"/>
    <col min="11267" max="11267" width="19.140625" style="3" customWidth="1"/>
    <col min="11268" max="11271" width="16.5703125" style="3" customWidth="1"/>
    <col min="11272" max="11272" width="17.7109375" style="3" customWidth="1"/>
    <col min="11273" max="11273" width="14.28515625" style="3" customWidth="1"/>
    <col min="11274" max="11274" width="27.42578125" style="3" customWidth="1"/>
    <col min="11275" max="11275" width="19.5703125" style="3" bestFit="1" customWidth="1"/>
    <col min="11276" max="11276" width="18.85546875" style="3" customWidth="1"/>
    <col min="11277" max="11277" width="7.5703125" style="3" customWidth="1"/>
    <col min="11278" max="11278" width="7.140625" style="3" customWidth="1"/>
    <col min="11279" max="11279" width="7.28515625" style="3" customWidth="1"/>
    <col min="11280" max="11280" width="19" style="3" customWidth="1"/>
    <col min="11281" max="11281" width="14.28515625" style="3" customWidth="1"/>
    <col min="11282" max="11282" width="5.7109375" style="3" customWidth="1"/>
    <col min="11283" max="11283" width="6.28515625" style="3" customWidth="1"/>
    <col min="11284" max="11284" width="9.85546875" style="3" customWidth="1"/>
    <col min="11285" max="11285" width="30" style="3" customWidth="1"/>
    <col min="11286" max="11520" width="9.140625" style="3"/>
    <col min="11521" max="11521" width="25.5703125" style="3" customWidth="1"/>
    <col min="11522" max="11522" width="16.5703125" style="3" customWidth="1"/>
    <col min="11523" max="11523" width="19.140625" style="3" customWidth="1"/>
    <col min="11524" max="11527" width="16.5703125" style="3" customWidth="1"/>
    <col min="11528" max="11528" width="17.7109375" style="3" customWidth="1"/>
    <col min="11529" max="11529" width="14.28515625" style="3" customWidth="1"/>
    <col min="11530" max="11530" width="27.42578125" style="3" customWidth="1"/>
    <col min="11531" max="11531" width="19.5703125" style="3" bestFit="1" customWidth="1"/>
    <col min="11532" max="11532" width="18.85546875" style="3" customWidth="1"/>
    <col min="11533" max="11533" width="7.5703125" style="3" customWidth="1"/>
    <col min="11534" max="11534" width="7.140625" style="3" customWidth="1"/>
    <col min="11535" max="11535" width="7.28515625" style="3" customWidth="1"/>
    <col min="11536" max="11536" width="19" style="3" customWidth="1"/>
    <col min="11537" max="11537" width="14.28515625" style="3" customWidth="1"/>
    <col min="11538" max="11538" width="5.7109375" style="3" customWidth="1"/>
    <col min="11539" max="11539" width="6.28515625" style="3" customWidth="1"/>
    <col min="11540" max="11540" width="9.85546875" style="3" customWidth="1"/>
    <col min="11541" max="11541" width="30" style="3" customWidth="1"/>
    <col min="11542" max="11776" width="9.140625" style="3"/>
    <col min="11777" max="11777" width="25.5703125" style="3" customWidth="1"/>
    <col min="11778" max="11778" width="16.5703125" style="3" customWidth="1"/>
    <col min="11779" max="11779" width="19.140625" style="3" customWidth="1"/>
    <col min="11780" max="11783" width="16.5703125" style="3" customWidth="1"/>
    <col min="11784" max="11784" width="17.7109375" style="3" customWidth="1"/>
    <col min="11785" max="11785" width="14.28515625" style="3" customWidth="1"/>
    <col min="11786" max="11786" width="27.42578125" style="3" customWidth="1"/>
    <col min="11787" max="11787" width="19.5703125" style="3" bestFit="1" customWidth="1"/>
    <col min="11788" max="11788" width="18.85546875" style="3" customWidth="1"/>
    <col min="11789" max="11789" width="7.5703125" style="3" customWidth="1"/>
    <col min="11790" max="11790" width="7.140625" style="3" customWidth="1"/>
    <col min="11791" max="11791" width="7.28515625" style="3" customWidth="1"/>
    <col min="11792" max="11792" width="19" style="3" customWidth="1"/>
    <col min="11793" max="11793" width="14.28515625" style="3" customWidth="1"/>
    <col min="11794" max="11794" width="5.7109375" style="3" customWidth="1"/>
    <col min="11795" max="11795" width="6.28515625" style="3" customWidth="1"/>
    <col min="11796" max="11796" width="9.85546875" style="3" customWidth="1"/>
    <col min="11797" max="11797" width="30" style="3" customWidth="1"/>
    <col min="11798" max="12032" width="9.140625" style="3"/>
    <col min="12033" max="12033" width="25.5703125" style="3" customWidth="1"/>
    <col min="12034" max="12034" width="16.5703125" style="3" customWidth="1"/>
    <col min="12035" max="12035" width="19.140625" style="3" customWidth="1"/>
    <col min="12036" max="12039" width="16.5703125" style="3" customWidth="1"/>
    <col min="12040" max="12040" width="17.7109375" style="3" customWidth="1"/>
    <col min="12041" max="12041" width="14.28515625" style="3" customWidth="1"/>
    <col min="12042" max="12042" width="27.42578125" style="3" customWidth="1"/>
    <col min="12043" max="12043" width="19.5703125" style="3" bestFit="1" customWidth="1"/>
    <col min="12044" max="12044" width="18.85546875" style="3" customWidth="1"/>
    <col min="12045" max="12045" width="7.5703125" style="3" customWidth="1"/>
    <col min="12046" max="12046" width="7.140625" style="3" customWidth="1"/>
    <col min="12047" max="12047" width="7.28515625" style="3" customWidth="1"/>
    <col min="12048" max="12048" width="19" style="3" customWidth="1"/>
    <col min="12049" max="12049" width="14.28515625" style="3" customWidth="1"/>
    <col min="12050" max="12050" width="5.7109375" style="3" customWidth="1"/>
    <col min="12051" max="12051" width="6.28515625" style="3" customWidth="1"/>
    <col min="12052" max="12052" width="9.85546875" style="3" customWidth="1"/>
    <col min="12053" max="12053" width="30" style="3" customWidth="1"/>
    <col min="12054" max="12288" width="9.140625" style="3"/>
    <col min="12289" max="12289" width="25.5703125" style="3" customWidth="1"/>
    <col min="12290" max="12290" width="16.5703125" style="3" customWidth="1"/>
    <col min="12291" max="12291" width="19.140625" style="3" customWidth="1"/>
    <col min="12292" max="12295" width="16.5703125" style="3" customWidth="1"/>
    <col min="12296" max="12296" width="17.7109375" style="3" customWidth="1"/>
    <col min="12297" max="12297" width="14.28515625" style="3" customWidth="1"/>
    <col min="12298" max="12298" width="27.42578125" style="3" customWidth="1"/>
    <col min="12299" max="12299" width="19.5703125" style="3" bestFit="1" customWidth="1"/>
    <col min="12300" max="12300" width="18.85546875" style="3" customWidth="1"/>
    <col min="12301" max="12301" width="7.5703125" style="3" customWidth="1"/>
    <col min="12302" max="12302" width="7.140625" style="3" customWidth="1"/>
    <col min="12303" max="12303" width="7.28515625" style="3" customWidth="1"/>
    <col min="12304" max="12304" width="19" style="3" customWidth="1"/>
    <col min="12305" max="12305" width="14.28515625" style="3" customWidth="1"/>
    <col min="12306" max="12306" width="5.7109375" style="3" customWidth="1"/>
    <col min="12307" max="12307" width="6.28515625" style="3" customWidth="1"/>
    <col min="12308" max="12308" width="9.85546875" style="3" customWidth="1"/>
    <col min="12309" max="12309" width="30" style="3" customWidth="1"/>
    <col min="12310" max="12544" width="9.140625" style="3"/>
    <col min="12545" max="12545" width="25.5703125" style="3" customWidth="1"/>
    <col min="12546" max="12546" width="16.5703125" style="3" customWidth="1"/>
    <col min="12547" max="12547" width="19.140625" style="3" customWidth="1"/>
    <col min="12548" max="12551" width="16.5703125" style="3" customWidth="1"/>
    <col min="12552" max="12552" width="17.7109375" style="3" customWidth="1"/>
    <col min="12553" max="12553" width="14.28515625" style="3" customWidth="1"/>
    <col min="12554" max="12554" width="27.42578125" style="3" customWidth="1"/>
    <col min="12555" max="12555" width="19.5703125" style="3" bestFit="1" customWidth="1"/>
    <col min="12556" max="12556" width="18.85546875" style="3" customWidth="1"/>
    <col min="12557" max="12557" width="7.5703125" style="3" customWidth="1"/>
    <col min="12558" max="12558" width="7.140625" style="3" customWidth="1"/>
    <col min="12559" max="12559" width="7.28515625" style="3" customWidth="1"/>
    <col min="12560" max="12560" width="19" style="3" customWidth="1"/>
    <col min="12561" max="12561" width="14.28515625" style="3" customWidth="1"/>
    <col min="12562" max="12562" width="5.7109375" style="3" customWidth="1"/>
    <col min="12563" max="12563" width="6.28515625" style="3" customWidth="1"/>
    <col min="12564" max="12564" width="9.85546875" style="3" customWidth="1"/>
    <col min="12565" max="12565" width="30" style="3" customWidth="1"/>
    <col min="12566" max="12800" width="9.140625" style="3"/>
    <col min="12801" max="12801" width="25.5703125" style="3" customWidth="1"/>
    <col min="12802" max="12802" width="16.5703125" style="3" customWidth="1"/>
    <col min="12803" max="12803" width="19.140625" style="3" customWidth="1"/>
    <col min="12804" max="12807" width="16.5703125" style="3" customWidth="1"/>
    <col min="12808" max="12808" width="17.7109375" style="3" customWidth="1"/>
    <col min="12809" max="12809" width="14.28515625" style="3" customWidth="1"/>
    <col min="12810" max="12810" width="27.42578125" style="3" customWidth="1"/>
    <col min="12811" max="12811" width="19.5703125" style="3" bestFit="1" customWidth="1"/>
    <col min="12812" max="12812" width="18.85546875" style="3" customWidth="1"/>
    <col min="12813" max="12813" width="7.5703125" style="3" customWidth="1"/>
    <col min="12814" max="12814" width="7.140625" style="3" customWidth="1"/>
    <col min="12815" max="12815" width="7.28515625" style="3" customWidth="1"/>
    <col min="12816" max="12816" width="19" style="3" customWidth="1"/>
    <col min="12817" max="12817" width="14.28515625" style="3" customWidth="1"/>
    <col min="12818" max="12818" width="5.7109375" style="3" customWidth="1"/>
    <col min="12819" max="12819" width="6.28515625" style="3" customWidth="1"/>
    <col min="12820" max="12820" width="9.85546875" style="3" customWidth="1"/>
    <col min="12821" max="12821" width="30" style="3" customWidth="1"/>
    <col min="12822" max="13056" width="9.140625" style="3"/>
    <col min="13057" max="13057" width="25.5703125" style="3" customWidth="1"/>
    <col min="13058" max="13058" width="16.5703125" style="3" customWidth="1"/>
    <col min="13059" max="13059" width="19.140625" style="3" customWidth="1"/>
    <col min="13060" max="13063" width="16.5703125" style="3" customWidth="1"/>
    <col min="13064" max="13064" width="17.7109375" style="3" customWidth="1"/>
    <col min="13065" max="13065" width="14.28515625" style="3" customWidth="1"/>
    <col min="13066" max="13066" width="27.42578125" style="3" customWidth="1"/>
    <col min="13067" max="13067" width="19.5703125" style="3" bestFit="1" customWidth="1"/>
    <col min="13068" max="13068" width="18.85546875" style="3" customWidth="1"/>
    <col min="13069" max="13069" width="7.5703125" style="3" customWidth="1"/>
    <col min="13070" max="13070" width="7.140625" style="3" customWidth="1"/>
    <col min="13071" max="13071" width="7.28515625" style="3" customWidth="1"/>
    <col min="13072" max="13072" width="19" style="3" customWidth="1"/>
    <col min="13073" max="13073" width="14.28515625" style="3" customWidth="1"/>
    <col min="13074" max="13074" width="5.7109375" style="3" customWidth="1"/>
    <col min="13075" max="13075" width="6.28515625" style="3" customWidth="1"/>
    <col min="13076" max="13076" width="9.85546875" style="3" customWidth="1"/>
    <col min="13077" max="13077" width="30" style="3" customWidth="1"/>
    <col min="13078" max="13312" width="9.140625" style="3"/>
    <col min="13313" max="13313" width="25.5703125" style="3" customWidth="1"/>
    <col min="13314" max="13314" width="16.5703125" style="3" customWidth="1"/>
    <col min="13315" max="13315" width="19.140625" style="3" customWidth="1"/>
    <col min="13316" max="13319" width="16.5703125" style="3" customWidth="1"/>
    <col min="13320" max="13320" width="17.7109375" style="3" customWidth="1"/>
    <col min="13321" max="13321" width="14.28515625" style="3" customWidth="1"/>
    <col min="13322" max="13322" width="27.42578125" style="3" customWidth="1"/>
    <col min="13323" max="13323" width="19.5703125" style="3" bestFit="1" customWidth="1"/>
    <col min="13324" max="13324" width="18.85546875" style="3" customWidth="1"/>
    <col min="13325" max="13325" width="7.5703125" style="3" customWidth="1"/>
    <col min="13326" max="13326" width="7.140625" style="3" customWidth="1"/>
    <col min="13327" max="13327" width="7.28515625" style="3" customWidth="1"/>
    <col min="13328" max="13328" width="19" style="3" customWidth="1"/>
    <col min="13329" max="13329" width="14.28515625" style="3" customWidth="1"/>
    <col min="13330" max="13330" width="5.7109375" style="3" customWidth="1"/>
    <col min="13331" max="13331" width="6.28515625" style="3" customWidth="1"/>
    <col min="13332" max="13332" width="9.85546875" style="3" customWidth="1"/>
    <col min="13333" max="13333" width="30" style="3" customWidth="1"/>
    <col min="13334" max="13568" width="9.140625" style="3"/>
    <col min="13569" max="13569" width="25.5703125" style="3" customWidth="1"/>
    <col min="13570" max="13570" width="16.5703125" style="3" customWidth="1"/>
    <col min="13571" max="13571" width="19.140625" style="3" customWidth="1"/>
    <col min="13572" max="13575" width="16.5703125" style="3" customWidth="1"/>
    <col min="13576" max="13576" width="17.7109375" style="3" customWidth="1"/>
    <col min="13577" max="13577" width="14.28515625" style="3" customWidth="1"/>
    <col min="13578" max="13578" width="27.42578125" style="3" customWidth="1"/>
    <col min="13579" max="13579" width="19.5703125" style="3" bestFit="1" customWidth="1"/>
    <col min="13580" max="13580" width="18.85546875" style="3" customWidth="1"/>
    <col min="13581" max="13581" width="7.5703125" style="3" customWidth="1"/>
    <col min="13582" max="13582" width="7.140625" style="3" customWidth="1"/>
    <col min="13583" max="13583" width="7.28515625" style="3" customWidth="1"/>
    <col min="13584" max="13584" width="19" style="3" customWidth="1"/>
    <col min="13585" max="13585" width="14.28515625" style="3" customWidth="1"/>
    <col min="13586" max="13586" width="5.7109375" style="3" customWidth="1"/>
    <col min="13587" max="13587" width="6.28515625" style="3" customWidth="1"/>
    <col min="13588" max="13588" width="9.85546875" style="3" customWidth="1"/>
    <col min="13589" max="13589" width="30" style="3" customWidth="1"/>
    <col min="13590" max="13824" width="9.140625" style="3"/>
    <col min="13825" max="13825" width="25.5703125" style="3" customWidth="1"/>
    <col min="13826" max="13826" width="16.5703125" style="3" customWidth="1"/>
    <col min="13827" max="13827" width="19.140625" style="3" customWidth="1"/>
    <col min="13828" max="13831" width="16.5703125" style="3" customWidth="1"/>
    <col min="13832" max="13832" width="17.7109375" style="3" customWidth="1"/>
    <col min="13833" max="13833" width="14.28515625" style="3" customWidth="1"/>
    <col min="13834" max="13834" width="27.42578125" style="3" customWidth="1"/>
    <col min="13835" max="13835" width="19.5703125" style="3" bestFit="1" customWidth="1"/>
    <col min="13836" max="13836" width="18.85546875" style="3" customWidth="1"/>
    <col min="13837" max="13837" width="7.5703125" style="3" customWidth="1"/>
    <col min="13838" max="13838" width="7.140625" style="3" customWidth="1"/>
    <col min="13839" max="13839" width="7.28515625" style="3" customWidth="1"/>
    <col min="13840" max="13840" width="19" style="3" customWidth="1"/>
    <col min="13841" max="13841" width="14.28515625" style="3" customWidth="1"/>
    <col min="13842" max="13842" width="5.7109375" style="3" customWidth="1"/>
    <col min="13843" max="13843" width="6.28515625" style="3" customWidth="1"/>
    <col min="13844" max="13844" width="9.85546875" style="3" customWidth="1"/>
    <col min="13845" max="13845" width="30" style="3" customWidth="1"/>
    <col min="13846" max="14080" width="9.140625" style="3"/>
    <col min="14081" max="14081" width="25.5703125" style="3" customWidth="1"/>
    <col min="14082" max="14082" width="16.5703125" style="3" customWidth="1"/>
    <col min="14083" max="14083" width="19.140625" style="3" customWidth="1"/>
    <col min="14084" max="14087" width="16.5703125" style="3" customWidth="1"/>
    <col min="14088" max="14088" width="17.7109375" style="3" customWidth="1"/>
    <col min="14089" max="14089" width="14.28515625" style="3" customWidth="1"/>
    <col min="14090" max="14090" width="27.42578125" style="3" customWidth="1"/>
    <col min="14091" max="14091" width="19.5703125" style="3" bestFit="1" customWidth="1"/>
    <col min="14092" max="14092" width="18.85546875" style="3" customWidth="1"/>
    <col min="14093" max="14093" width="7.5703125" style="3" customWidth="1"/>
    <col min="14094" max="14094" width="7.140625" style="3" customWidth="1"/>
    <col min="14095" max="14095" width="7.28515625" style="3" customWidth="1"/>
    <col min="14096" max="14096" width="19" style="3" customWidth="1"/>
    <col min="14097" max="14097" width="14.28515625" style="3" customWidth="1"/>
    <col min="14098" max="14098" width="5.7109375" style="3" customWidth="1"/>
    <col min="14099" max="14099" width="6.28515625" style="3" customWidth="1"/>
    <col min="14100" max="14100" width="9.85546875" style="3" customWidth="1"/>
    <col min="14101" max="14101" width="30" style="3" customWidth="1"/>
    <col min="14102" max="14336" width="9.140625" style="3"/>
    <col min="14337" max="14337" width="25.5703125" style="3" customWidth="1"/>
    <col min="14338" max="14338" width="16.5703125" style="3" customWidth="1"/>
    <col min="14339" max="14339" width="19.140625" style="3" customWidth="1"/>
    <col min="14340" max="14343" width="16.5703125" style="3" customWidth="1"/>
    <col min="14344" max="14344" width="17.7109375" style="3" customWidth="1"/>
    <col min="14345" max="14345" width="14.28515625" style="3" customWidth="1"/>
    <col min="14346" max="14346" width="27.42578125" style="3" customWidth="1"/>
    <col min="14347" max="14347" width="19.5703125" style="3" bestFit="1" customWidth="1"/>
    <col min="14348" max="14348" width="18.85546875" style="3" customWidth="1"/>
    <col min="14349" max="14349" width="7.5703125" style="3" customWidth="1"/>
    <col min="14350" max="14350" width="7.140625" style="3" customWidth="1"/>
    <col min="14351" max="14351" width="7.28515625" style="3" customWidth="1"/>
    <col min="14352" max="14352" width="19" style="3" customWidth="1"/>
    <col min="14353" max="14353" width="14.28515625" style="3" customWidth="1"/>
    <col min="14354" max="14354" width="5.7109375" style="3" customWidth="1"/>
    <col min="14355" max="14355" width="6.28515625" style="3" customWidth="1"/>
    <col min="14356" max="14356" width="9.85546875" style="3" customWidth="1"/>
    <col min="14357" max="14357" width="30" style="3" customWidth="1"/>
    <col min="14358" max="14592" width="9.140625" style="3"/>
    <col min="14593" max="14593" width="25.5703125" style="3" customWidth="1"/>
    <col min="14594" max="14594" width="16.5703125" style="3" customWidth="1"/>
    <col min="14595" max="14595" width="19.140625" style="3" customWidth="1"/>
    <col min="14596" max="14599" width="16.5703125" style="3" customWidth="1"/>
    <col min="14600" max="14600" width="17.7109375" style="3" customWidth="1"/>
    <col min="14601" max="14601" width="14.28515625" style="3" customWidth="1"/>
    <col min="14602" max="14602" width="27.42578125" style="3" customWidth="1"/>
    <col min="14603" max="14603" width="19.5703125" style="3" bestFit="1" customWidth="1"/>
    <col min="14604" max="14604" width="18.85546875" style="3" customWidth="1"/>
    <col min="14605" max="14605" width="7.5703125" style="3" customWidth="1"/>
    <col min="14606" max="14606" width="7.140625" style="3" customWidth="1"/>
    <col min="14607" max="14607" width="7.28515625" style="3" customWidth="1"/>
    <col min="14608" max="14608" width="19" style="3" customWidth="1"/>
    <col min="14609" max="14609" width="14.28515625" style="3" customWidth="1"/>
    <col min="14610" max="14610" width="5.7109375" style="3" customWidth="1"/>
    <col min="14611" max="14611" width="6.28515625" style="3" customWidth="1"/>
    <col min="14612" max="14612" width="9.85546875" style="3" customWidth="1"/>
    <col min="14613" max="14613" width="30" style="3" customWidth="1"/>
    <col min="14614" max="14848" width="9.140625" style="3"/>
    <col min="14849" max="14849" width="25.5703125" style="3" customWidth="1"/>
    <col min="14850" max="14850" width="16.5703125" style="3" customWidth="1"/>
    <col min="14851" max="14851" width="19.140625" style="3" customWidth="1"/>
    <col min="14852" max="14855" width="16.5703125" style="3" customWidth="1"/>
    <col min="14856" max="14856" width="17.7109375" style="3" customWidth="1"/>
    <col min="14857" max="14857" width="14.28515625" style="3" customWidth="1"/>
    <col min="14858" max="14858" width="27.42578125" style="3" customWidth="1"/>
    <col min="14859" max="14859" width="19.5703125" style="3" bestFit="1" customWidth="1"/>
    <col min="14860" max="14860" width="18.85546875" style="3" customWidth="1"/>
    <col min="14861" max="14861" width="7.5703125" style="3" customWidth="1"/>
    <col min="14862" max="14862" width="7.140625" style="3" customWidth="1"/>
    <col min="14863" max="14863" width="7.28515625" style="3" customWidth="1"/>
    <col min="14864" max="14864" width="19" style="3" customWidth="1"/>
    <col min="14865" max="14865" width="14.28515625" style="3" customWidth="1"/>
    <col min="14866" max="14866" width="5.7109375" style="3" customWidth="1"/>
    <col min="14867" max="14867" width="6.28515625" style="3" customWidth="1"/>
    <col min="14868" max="14868" width="9.85546875" style="3" customWidth="1"/>
    <col min="14869" max="14869" width="30" style="3" customWidth="1"/>
    <col min="14870" max="15104" width="9.140625" style="3"/>
    <col min="15105" max="15105" width="25.5703125" style="3" customWidth="1"/>
    <col min="15106" max="15106" width="16.5703125" style="3" customWidth="1"/>
    <col min="15107" max="15107" width="19.140625" style="3" customWidth="1"/>
    <col min="15108" max="15111" width="16.5703125" style="3" customWidth="1"/>
    <col min="15112" max="15112" width="17.7109375" style="3" customWidth="1"/>
    <col min="15113" max="15113" width="14.28515625" style="3" customWidth="1"/>
    <col min="15114" max="15114" width="27.42578125" style="3" customWidth="1"/>
    <col min="15115" max="15115" width="19.5703125" style="3" bestFit="1" customWidth="1"/>
    <col min="15116" max="15116" width="18.85546875" style="3" customWidth="1"/>
    <col min="15117" max="15117" width="7.5703125" style="3" customWidth="1"/>
    <col min="15118" max="15118" width="7.140625" style="3" customWidth="1"/>
    <col min="15119" max="15119" width="7.28515625" style="3" customWidth="1"/>
    <col min="15120" max="15120" width="19" style="3" customWidth="1"/>
    <col min="15121" max="15121" width="14.28515625" style="3" customWidth="1"/>
    <col min="15122" max="15122" width="5.7109375" style="3" customWidth="1"/>
    <col min="15123" max="15123" width="6.28515625" style="3" customWidth="1"/>
    <col min="15124" max="15124" width="9.85546875" style="3" customWidth="1"/>
    <col min="15125" max="15125" width="30" style="3" customWidth="1"/>
    <col min="15126" max="15360" width="9.140625" style="3"/>
    <col min="15361" max="15361" width="25.5703125" style="3" customWidth="1"/>
    <col min="15362" max="15362" width="16.5703125" style="3" customWidth="1"/>
    <col min="15363" max="15363" width="19.140625" style="3" customWidth="1"/>
    <col min="15364" max="15367" width="16.5703125" style="3" customWidth="1"/>
    <col min="15368" max="15368" width="17.7109375" style="3" customWidth="1"/>
    <col min="15369" max="15369" width="14.28515625" style="3" customWidth="1"/>
    <col min="15370" max="15370" width="27.42578125" style="3" customWidth="1"/>
    <col min="15371" max="15371" width="19.5703125" style="3" bestFit="1" customWidth="1"/>
    <col min="15372" max="15372" width="18.85546875" style="3" customWidth="1"/>
    <col min="15373" max="15373" width="7.5703125" style="3" customWidth="1"/>
    <col min="15374" max="15374" width="7.140625" style="3" customWidth="1"/>
    <col min="15375" max="15375" width="7.28515625" style="3" customWidth="1"/>
    <col min="15376" max="15376" width="19" style="3" customWidth="1"/>
    <col min="15377" max="15377" width="14.28515625" style="3" customWidth="1"/>
    <col min="15378" max="15378" width="5.7109375" style="3" customWidth="1"/>
    <col min="15379" max="15379" width="6.28515625" style="3" customWidth="1"/>
    <col min="15380" max="15380" width="9.85546875" style="3" customWidth="1"/>
    <col min="15381" max="15381" width="30" style="3" customWidth="1"/>
    <col min="15382" max="15616" width="9.140625" style="3"/>
    <col min="15617" max="15617" width="25.5703125" style="3" customWidth="1"/>
    <col min="15618" max="15618" width="16.5703125" style="3" customWidth="1"/>
    <col min="15619" max="15619" width="19.140625" style="3" customWidth="1"/>
    <col min="15620" max="15623" width="16.5703125" style="3" customWidth="1"/>
    <col min="15624" max="15624" width="17.7109375" style="3" customWidth="1"/>
    <col min="15625" max="15625" width="14.28515625" style="3" customWidth="1"/>
    <col min="15626" max="15626" width="27.42578125" style="3" customWidth="1"/>
    <col min="15627" max="15627" width="19.5703125" style="3" bestFit="1" customWidth="1"/>
    <col min="15628" max="15628" width="18.85546875" style="3" customWidth="1"/>
    <col min="15629" max="15629" width="7.5703125" style="3" customWidth="1"/>
    <col min="15630" max="15630" width="7.140625" style="3" customWidth="1"/>
    <col min="15631" max="15631" width="7.28515625" style="3" customWidth="1"/>
    <col min="15632" max="15632" width="19" style="3" customWidth="1"/>
    <col min="15633" max="15633" width="14.28515625" style="3" customWidth="1"/>
    <col min="15634" max="15634" width="5.7109375" style="3" customWidth="1"/>
    <col min="15635" max="15635" width="6.28515625" style="3" customWidth="1"/>
    <col min="15636" max="15636" width="9.85546875" style="3" customWidth="1"/>
    <col min="15637" max="15637" width="30" style="3" customWidth="1"/>
    <col min="15638" max="15872" width="9.140625" style="3"/>
    <col min="15873" max="15873" width="25.5703125" style="3" customWidth="1"/>
    <col min="15874" max="15874" width="16.5703125" style="3" customWidth="1"/>
    <col min="15875" max="15875" width="19.140625" style="3" customWidth="1"/>
    <col min="15876" max="15879" width="16.5703125" style="3" customWidth="1"/>
    <col min="15880" max="15880" width="17.7109375" style="3" customWidth="1"/>
    <col min="15881" max="15881" width="14.28515625" style="3" customWidth="1"/>
    <col min="15882" max="15882" width="27.42578125" style="3" customWidth="1"/>
    <col min="15883" max="15883" width="19.5703125" style="3" bestFit="1" customWidth="1"/>
    <col min="15884" max="15884" width="18.85546875" style="3" customWidth="1"/>
    <col min="15885" max="15885" width="7.5703125" style="3" customWidth="1"/>
    <col min="15886" max="15886" width="7.140625" style="3" customWidth="1"/>
    <col min="15887" max="15887" width="7.28515625" style="3" customWidth="1"/>
    <col min="15888" max="15888" width="19" style="3" customWidth="1"/>
    <col min="15889" max="15889" width="14.28515625" style="3" customWidth="1"/>
    <col min="15890" max="15890" width="5.7109375" style="3" customWidth="1"/>
    <col min="15891" max="15891" width="6.28515625" style="3" customWidth="1"/>
    <col min="15892" max="15892" width="9.85546875" style="3" customWidth="1"/>
    <col min="15893" max="15893" width="30" style="3" customWidth="1"/>
    <col min="15894" max="16128" width="9.140625" style="3"/>
    <col min="16129" max="16129" width="25.5703125" style="3" customWidth="1"/>
    <col min="16130" max="16130" width="16.5703125" style="3" customWidth="1"/>
    <col min="16131" max="16131" width="19.140625" style="3" customWidth="1"/>
    <col min="16132" max="16135" width="16.5703125" style="3" customWidth="1"/>
    <col min="16136" max="16136" width="17.7109375" style="3" customWidth="1"/>
    <col min="16137" max="16137" width="14.28515625" style="3" customWidth="1"/>
    <col min="16138" max="16138" width="27.42578125" style="3" customWidth="1"/>
    <col min="16139" max="16139" width="19.5703125" style="3" bestFit="1" customWidth="1"/>
    <col min="16140" max="16140" width="18.85546875" style="3" customWidth="1"/>
    <col min="16141" max="16141" width="7.5703125" style="3" customWidth="1"/>
    <col min="16142" max="16142" width="7.140625" style="3" customWidth="1"/>
    <col min="16143" max="16143" width="7.28515625" style="3" customWidth="1"/>
    <col min="16144" max="16144" width="19" style="3" customWidth="1"/>
    <col min="16145" max="16145" width="14.28515625" style="3" customWidth="1"/>
    <col min="16146" max="16146" width="5.7109375" style="3" customWidth="1"/>
    <col min="16147" max="16147" width="6.28515625" style="3" customWidth="1"/>
    <col min="16148" max="16148" width="9.85546875" style="3" customWidth="1"/>
    <col min="16149" max="16149" width="30" style="3" customWidth="1"/>
    <col min="16150" max="16384" width="9.140625" style="3"/>
  </cols>
  <sheetData>
    <row r="1" spans="1:23" x14ac:dyDescent="0.25">
      <c r="A1" s="1"/>
      <c r="B1" s="1"/>
    </row>
    <row r="2" spans="1:23" x14ac:dyDescent="0.25">
      <c r="A2" s="1"/>
      <c r="B2" s="1"/>
      <c r="C2" s="1"/>
      <c r="D2" s="1"/>
      <c r="E2" s="1"/>
      <c r="F2" s="1"/>
      <c r="G2" s="1"/>
      <c r="J2" s="5"/>
      <c r="K2" s="5"/>
      <c r="L2" s="5"/>
      <c r="M2" s="5"/>
      <c r="N2" s="5"/>
      <c r="O2" s="5"/>
      <c r="P2" s="6"/>
      <c r="Q2" s="5"/>
      <c r="R2" s="5"/>
      <c r="S2" s="5"/>
      <c r="T2" s="5"/>
      <c r="U2" s="5"/>
    </row>
    <row r="3" spans="1:23" x14ac:dyDescent="0.25">
      <c r="A3" s="1"/>
      <c r="B3" s="1"/>
      <c r="C3" s="1"/>
      <c r="D3" s="1"/>
      <c r="E3" s="1"/>
      <c r="F3" s="1"/>
      <c r="G3" s="1"/>
      <c r="J3" s="5"/>
      <c r="K3" s="5"/>
      <c r="L3" s="5"/>
      <c r="M3" s="5"/>
      <c r="N3" s="5"/>
      <c r="O3" s="5"/>
      <c r="P3" s="6"/>
      <c r="Q3" s="5"/>
      <c r="R3" s="5"/>
      <c r="S3" s="5"/>
      <c r="T3" s="5"/>
      <c r="U3" s="5"/>
    </row>
    <row r="4" spans="1:23" ht="15.75" thickBot="1" x14ac:dyDescent="0.3">
      <c r="A4" s="1"/>
      <c r="B4" s="1"/>
      <c r="C4" s="1"/>
      <c r="D4" s="1"/>
      <c r="E4" s="1"/>
      <c r="F4" s="1"/>
      <c r="G4" s="1"/>
      <c r="J4" s="7"/>
      <c r="K4" s="5"/>
      <c r="L4" s="5"/>
      <c r="M4" s="5"/>
      <c r="N4" s="5"/>
      <c r="O4" s="5"/>
      <c r="P4" s="6"/>
      <c r="Q4" s="5"/>
      <c r="R4" s="5"/>
      <c r="S4" s="5"/>
      <c r="T4" s="5"/>
      <c r="U4" s="5"/>
    </row>
    <row r="5" spans="1:23" ht="19.5" thickBot="1" x14ac:dyDescent="0.35">
      <c r="A5" s="1"/>
      <c r="B5" s="1"/>
      <c r="C5" s="1"/>
      <c r="D5" s="1"/>
      <c r="E5" s="1"/>
      <c r="F5" s="1"/>
      <c r="G5" s="1"/>
      <c r="J5" s="67" t="s">
        <v>0</v>
      </c>
      <c r="K5" s="68"/>
      <c r="L5" s="68"/>
      <c r="M5" s="68"/>
      <c r="N5" s="68"/>
      <c r="O5" s="68"/>
      <c r="P5" s="68"/>
      <c r="Q5" s="68"/>
      <c r="R5" s="68"/>
      <c r="S5" s="68"/>
      <c r="T5" s="68"/>
      <c r="U5" s="69"/>
      <c r="V5" s="8"/>
      <c r="W5" s="8"/>
    </row>
    <row r="6" spans="1:23" x14ac:dyDescent="0.25">
      <c r="A6" s="1"/>
      <c r="B6" s="1"/>
      <c r="C6" s="1"/>
      <c r="D6" s="1"/>
      <c r="E6" s="1"/>
      <c r="F6" s="1"/>
      <c r="G6" s="1"/>
      <c r="J6" s="9"/>
      <c r="K6" s="5"/>
      <c r="L6" s="5"/>
      <c r="M6" s="5"/>
      <c r="N6" s="10"/>
      <c r="O6" s="10"/>
      <c r="P6" s="11"/>
      <c r="Q6" s="10"/>
      <c r="R6" s="10"/>
      <c r="S6" s="10"/>
      <c r="T6" s="10"/>
      <c r="U6" s="12"/>
    </row>
    <row r="7" spans="1:23" ht="15.75" thickBot="1" x14ac:dyDescent="0.3">
      <c r="A7" s="1"/>
      <c r="B7" s="1"/>
      <c r="C7" s="1"/>
      <c r="D7" s="1"/>
      <c r="E7" s="13"/>
      <c r="F7" s="13"/>
      <c r="G7" s="13"/>
      <c r="H7" s="13"/>
      <c r="J7" s="9"/>
      <c r="K7" s="5"/>
      <c r="L7" s="5"/>
      <c r="M7" s="5"/>
      <c r="N7" s="10"/>
      <c r="O7" s="10"/>
      <c r="P7" s="11"/>
      <c r="Q7" s="10"/>
      <c r="R7" s="10"/>
      <c r="S7" s="10"/>
      <c r="T7" s="10"/>
      <c r="U7" s="14"/>
    </row>
    <row r="8" spans="1:23" s="23" customFormat="1" ht="30.75" thickBot="1" x14ac:dyDescent="0.3">
      <c r="A8" s="15" t="s">
        <v>1</v>
      </c>
      <c r="B8" s="16" t="s">
        <v>2</v>
      </c>
      <c r="C8" s="17" t="s">
        <v>3</v>
      </c>
      <c r="D8" s="18" t="s">
        <v>2</v>
      </c>
      <c r="E8" s="19" t="s">
        <v>4</v>
      </c>
      <c r="F8" s="20" t="s">
        <v>5</v>
      </c>
      <c r="G8" s="21" t="s">
        <v>6</v>
      </c>
      <c r="H8" s="22" t="s">
        <v>7</v>
      </c>
      <c r="J8" s="24" t="s">
        <v>1</v>
      </c>
      <c r="K8" s="24" t="s">
        <v>3</v>
      </c>
      <c r="L8" s="24" t="s">
        <v>8</v>
      </c>
      <c r="M8" s="24" t="s">
        <v>6</v>
      </c>
      <c r="N8" s="25"/>
      <c r="O8" s="26" t="s">
        <v>1</v>
      </c>
      <c r="P8" s="26" t="s">
        <v>3</v>
      </c>
      <c r="Q8" s="26" t="s">
        <v>4</v>
      </c>
      <c r="R8" s="26" t="s">
        <v>6</v>
      </c>
      <c r="S8" s="26"/>
      <c r="T8" s="27"/>
      <c r="U8" s="24" t="s">
        <v>9</v>
      </c>
      <c r="V8" s="28"/>
      <c r="W8" s="28"/>
    </row>
    <row r="9" spans="1:23" s="23" customFormat="1" ht="30.75" thickBot="1" x14ac:dyDescent="0.3">
      <c r="A9" s="29" t="s">
        <v>10</v>
      </c>
      <c r="B9" s="30">
        <v>0</v>
      </c>
      <c r="C9" s="30">
        <v>28</v>
      </c>
      <c r="D9" s="30">
        <v>-2</v>
      </c>
      <c r="E9" s="31">
        <v>3.5</v>
      </c>
      <c r="F9" s="30">
        <v>-0.3</v>
      </c>
      <c r="G9" s="65">
        <v>3.5</v>
      </c>
      <c r="H9" s="42">
        <f t="shared" ref="H9:H24" si="0">3.5-G9</f>
        <v>0</v>
      </c>
      <c r="I9" s="32"/>
      <c r="J9" s="33" t="s">
        <v>25</v>
      </c>
      <c r="K9" s="34" t="s">
        <v>30</v>
      </c>
      <c r="L9" s="34">
        <v>3.8</v>
      </c>
      <c r="M9" s="34" t="s">
        <v>41</v>
      </c>
      <c r="N9" s="35"/>
      <c r="O9" s="36">
        <f>VLOOKUP(J9,$A$9:$B$33,2,0)</f>
        <v>0</v>
      </c>
      <c r="P9" s="37">
        <f>VLOOKUP(K9,$C$9:$D$110,2,0)</f>
        <v>0</v>
      </c>
      <c r="Q9" s="36">
        <f>IF(L9=3.5,-0.3,IF(L9=4.9,-0.3,0))</f>
        <v>0</v>
      </c>
      <c r="R9" s="36">
        <f>VLOOKUP(M9,G$9:H$25,2,0)</f>
        <v>0</v>
      </c>
      <c r="S9" s="36">
        <f>O9+P9+Q9+R9</f>
        <v>0</v>
      </c>
      <c r="T9" s="38" t="str">
        <f>IF(S9&lt;=0,"D","P")</f>
        <v>D</v>
      </c>
      <c r="U9" s="39" t="str">
        <f>"Cotton "&amp;TEXT(S9,"0.000")&amp;T9</f>
        <v>Cotton 0.000D</v>
      </c>
      <c r="V9" s="28"/>
      <c r="W9" s="28"/>
    </row>
    <row r="10" spans="1:23" ht="30.75" thickBot="1" x14ac:dyDescent="0.3">
      <c r="A10" s="40" t="s">
        <v>12</v>
      </c>
      <c r="B10" s="41">
        <v>0</v>
      </c>
      <c r="C10" s="42">
        <v>28.01</v>
      </c>
      <c r="D10" s="42">
        <v>-2</v>
      </c>
      <c r="E10" s="43">
        <v>3.6</v>
      </c>
      <c r="F10" s="42">
        <v>0</v>
      </c>
      <c r="G10" s="65">
        <v>3.6</v>
      </c>
      <c r="H10" s="42">
        <f t="shared" si="0"/>
        <v>-0.10000000000000009</v>
      </c>
      <c r="I10" s="44"/>
      <c r="J10" s="9"/>
      <c r="K10" s="5"/>
      <c r="L10" s="5"/>
      <c r="M10" s="5"/>
      <c r="N10" s="5"/>
      <c r="O10" s="5"/>
      <c r="P10" s="6"/>
      <c r="Q10" s="5"/>
      <c r="R10" s="5"/>
      <c r="S10" s="5"/>
      <c r="T10" s="5"/>
      <c r="U10" s="12"/>
    </row>
    <row r="11" spans="1:23" ht="30" x14ac:dyDescent="0.25">
      <c r="A11" s="40" t="s">
        <v>13</v>
      </c>
      <c r="B11" s="41">
        <v>0</v>
      </c>
      <c r="C11" s="42">
        <v>28.02</v>
      </c>
      <c r="D11" s="42">
        <v>-2</v>
      </c>
      <c r="E11" s="43">
        <v>3.7</v>
      </c>
      <c r="F11" s="42">
        <v>0</v>
      </c>
      <c r="G11" s="65">
        <v>3.7</v>
      </c>
      <c r="H11" s="42">
        <f t="shared" si="0"/>
        <v>-0.20000000000000018</v>
      </c>
      <c r="I11" s="44"/>
      <c r="J11" s="45" t="s">
        <v>14</v>
      </c>
      <c r="K11" s="46"/>
      <c r="L11" s="46"/>
      <c r="M11" s="46"/>
      <c r="N11" s="46"/>
      <c r="O11" s="46"/>
      <c r="P11" s="47"/>
      <c r="Q11" s="46"/>
      <c r="R11" s="46"/>
      <c r="S11" s="46"/>
      <c r="T11" s="46"/>
      <c r="U11" s="48"/>
    </row>
    <row r="12" spans="1:23" ht="30" x14ac:dyDescent="0.25">
      <c r="A12" s="40" t="s">
        <v>15</v>
      </c>
      <c r="B12" s="41">
        <v>0</v>
      </c>
      <c r="C12" s="42">
        <v>28.03</v>
      </c>
      <c r="D12" s="42">
        <v>-2</v>
      </c>
      <c r="E12" s="43">
        <v>3.8</v>
      </c>
      <c r="F12" s="42">
        <v>0</v>
      </c>
      <c r="G12" s="65">
        <v>3.8</v>
      </c>
      <c r="H12" s="42">
        <f t="shared" si="0"/>
        <v>-0.29999999999999982</v>
      </c>
      <c r="I12" s="44"/>
      <c r="J12" s="9" t="s">
        <v>16</v>
      </c>
      <c r="K12" s="5"/>
      <c r="L12" s="5"/>
      <c r="M12" s="5"/>
      <c r="N12" s="5"/>
      <c r="O12" s="5"/>
      <c r="P12" s="6"/>
      <c r="Q12" s="5"/>
      <c r="R12" s="5"/>
      <c r="S12" s="5"/>
      <c r="T12" s="5"/>
      <c r="U12" s="12"/>
    </row>
    <row r="13" spans="1:23" ht="30" x14ac:dyDescent="0.25">
      <c r="A13" s="40" t="s">
        <v>17</v>
      </c>
      <c r="B13" s="41">
        <v>0</v>
      </c>
      <c r="C13" s="42">
        <v>28.04</v>
      </c>
      <c r="D13" s="42">
        <v>-2</v>
      </c>
      <c r="E13" s="43">
        <v>3.9</v>
      </c>
      <c r="F13" s="42">
        <v>0</v>
      </c>
      <c r="G13" s="65">
        <v>3.9</v>
      </c>
      <c r="H13" s="42">
        <f t="shared" si="0"/>
        <v>-0.39999999999999991</v>
      </c>
      <c r="J13" s="9" t="s">
        <v>18</v>
      </c>
      <c r="K13" s="5"/>
      <c r="L13" s="5"/>
      <c r="M13" s="5"/>
      <c r="N13" s="5"/>
      <c r="O13" s="5"/>
      <c r="P13" s="6"/>
      <c r="Q13" s="5"/>
      <c r="R13" s="5"/>
      <c r="S13" s="5"/>
      <c r="T13" s="5"/>
      <c r="U13" s="12"/>
    </row>
    <row r="14" spans="1:23" ht="30" x14ac:dyDescent="0.25">
      <c r="A14" s="40" t="s">
        <v>19</v>
      </c>
      <c r="B14" s="41">
        <v>0</v>
      </c>
      <c r="C14" s="42">
        <v>28.05</v>
      </c>
      <c r="D14" s="42">
        <v>-2</v>
      </c>
      <c r="E14" s="49">
        <v>4</v>
      </c>
      <c r="F14" s="42">
        <v>0</v>
      </c>
      <c r="G14" s="66">
        <v>4</v>
      </c>
      <c r="H14" s="42">
        <f t="shared" si="0"/>
        <v>-0.5</v>
      </c>
      <c r="J14" s="9" t="s">
        <v>42</v>
      </c>
      <c r="K14" s="5"/>
      <c r="L14" s="5"/>
      <c r="M14" s="5"/>
      <c r="N14" s="5"/>
      <c r="O14" s="5"/>
      <c r="P14" s="6"/>
      <c r="Q14" s="5"/>
      <c r="R14" s="5"/>
      <c r="S14" s="5"/>
      <c r="T14" s="5"/>
      <c r="U14" s="12"/>
    </row>
    <row r="15" spans="1:23" ht="30" x14ac:dyDescent="0.25">
      <c r="A15" s="40" t="s">
        <v>20</v>
      </c>
      <c r="B15" s="41">
        <v>0</v>
      </c>
      <c r="C15" s="42">
        <v>28.06</v>
      </c>
      <c r="D15" s="42">
        <v>-2</v>
      </c>
      <c r="E15" s="43">
        <v>4.0999999999999996</v>
      </c>
      <c r="F15" s="42">
        <v>0</v>
      </c>
      <c r="G15" s="65">
        <v>4.0999999999999996</v>
      </c>
      <c r="H15" s="42">
        <f t="shared" si="0"/>
        <v>-0.59999999999999964</v>
      </c>
      <c r="J15" s="50" t="s">
        <v>40</v>
      </c>
      <c r="K15" s="5"/>
      <c r="L15" s="5"/>
      <c r="M15" s="5"/>
      <c r="N15" s="5"/>
      <c r="O15" s="5"/>
      <c r="P15" s="6"/>
      <c r="Q15" s="5"/>
      <c r="R15" s="5"/>
      <c r="S15" s="5"/>
      <c r="T15" s="5"/>
      <c r="U15" s="12"/>
      <c r="V15" s="3"/>
      <c r="W15" s="3"/>
    </row>
    <row r="16" spans="1:23" ht="30" x14ac:dyDescent="0.25">
      <c r="A16" s="40" t="s">
        <v>21</v>
      </c>
      <c r="B16" s="41">
        <v>0</v>
      </c>
      <c r="C16" s="42">
        <v>28.07</v>
      </c>
      <c r="D16" s="42">
        <v>-2</v>
      </c>
      <c r="E16" s="43">
        <v>4.2</v>
      </c>
      <c r="F16" s="42">
        <v>0</v>
      </c>
      <c r="G16" s="65">
        <v>4.2</v>
      </c>
      <c r="H16" s="42">
        <f t="shared" si="0"/>
        <v>-0.70000000000000018</v>
      </c>
      <c r="J16" s="9" t="s">
        <v>22</v>
      </c>
      <c r="K16" s="5"/>
      <c r="L16" s="5"/>
      <c r="M16" s="5"/>
      <c r="N16" s="5"/>
      <c r="O16" s="5"/>
      <c r="P16" s="6"/>
      <c r="Q16" s="5"/>
      <c r="R16" s="5"/>
      <c r="S16" s="5"/>
      <c r="T16" s="5"/>
      <c r="U16" s="12"/>
      <c r="V16" s="3"/>
      <c r="W16" s="3"/>
    </row>
    <row r="17" spans="1:23" ht="30.75" thickBot="1" x14ac:dyDescent="0.3">
      <c r="A17" s="40" t="s">
        <v>23</v>
      </c>
      <c r="B17" s="41">
        <v>0</v>
      </c>
      <c r="C17" s="42">
        <v>28.08</v>
      </c>
      <c r="D17" s="42">
        <v>-2</v>
      </c>
      <c r="E17" s="43">
        <v>4.3</v>
      </c>
      <c r="F17" s="42">
        <v>0</v>
      </c>
      <c r="G17" s="65">
        <v>4.3</v>
      </c>
      <c r="H17" s="42">
        <f t="shared" si="0"/>
        <v>-0.79999999999999982</v>
      </c>
      <c r="J17" s="51"/>
      <c r="K17" s="52"/>
      <c r="L17" s="52"/>
      <c r="M17" s="52"/>
      <c r="N17" s="52"/>
      <c r="O17" s="52"/>
      <c r="P17" s="53"/>
      <c r="Q17" s="52"/>
      <c r="R17" s="52"/>
      <c r="S17" s="52"/>
      <c r="T17" s="52"/>
      <c r="U17" s="54"/>
      <c r="V17" s="3"/>
      <c r="W17" s="3"/>
    </row>
    <row r="18" spans="1:23" ht="30" x14ac:dyDescent="0.25">
      <c r="A18" s="40" t="s">
        <v>24</v>
      </c>
      <c r="B18" s="41">
        <v>0</v>
      </c>
      <c r="C18" s="42">
        <v>28.09</v>
      </c>
      <c r="D18" s="42">
        <v>-2</v>
      </c>
      <c r="E18" s="43">
        <v>4.4000000000000004</v>
      </c>
      <c r="F18" s="42">
        <v>0</v>
      </c>
      <c r="G18" s="65">
        <v>4.4000000000000004</v>
      </c>
      <c r="H18" s="42">
        <f t="shared" si="0"/>
        <v>-0.90000000000000036</v>
      </c>
      <c r="J18" s="55"/>
      <c r="K18" s="55"/>
      <c r="L18" s="55"/>
      <c r="V18" s="3"/>
      <c r="W18" s="3"/>
    </row>
    <row r="19" spans="1:23" ht="30" x14ac:dyDescent="0.25">
      <c r="A19" s="40" t="s">
        <v>25</v>
      </c>
      <c r="B19" s="41">
        <v>0</v>
      </c>
      <c r="C19" s="42">
        <v>28.1</v>
      </c>
      <c r="D19" s="42">
        <v>-1.8</v>
      </c>
      <c r="E19" s="43">
        <v>4.5</v>
      </c>
      <c r="F19" s="42">
        <v>0</v>
      </c>
      <c r="G19" s="65">
        <v>4.5</v>
      </c>
      <c r="H19" s="42">
        <f t="shared" si="0"/>
        <v>-1</v>
      </c>
      <c r="J19" s="56"/>
      <c r="K19" s="57"/>
      <c r="L19" s="57"/>
      <c r="M19" s="57"/>
      <c r="N19" s="57"/>
      <c r="O19" s="57"/>
      <c r="P19" s="58"/>
      <c r="Q19" s="57"/>
      <c r="R19" s="57"/>
      <c r="S19" s="57"/>
      <c r="T19" s="57"/>
      <c r="U19" s="57"/>
      <c r="V19" s="57"/>
      <c r="W19" s="57"/>
    </row>
    <row r="20" spans="1:23" ht="30" x14ac:dyDescent="0.25">
      <c r="A20" s="40" t="s">
        <v>26</v>
      </c>
      <c r="B20" s="41">
        <v>-1</v>
      </c>
      <c r="C20" s="42">
        <v>28.11</v>
      </c>
      <c r="D20" s="42">
        <v>-1.8</v>
      </c>
      <c r="E20" s="43">
        <v>4.5999999999999996</v>
      </c>
      <c r="F20" s="42">
        <v>0</v>
      </c>
      <c r="G20" s="65">
        <v>4.5999999999999996</v>
      </c>
      <c r="H20" s="42">
        <f t="shared" si="0"/>
        <v>-1.0999999999999996</v>
      </c>
    </row>
    <row r="21" spans="1:23" ht="30" x14ac:dyDescent="0.25">
      <c r="A21" s="40" t="s">
        <v>27</v>
      </c>
      <c r="B21" s="41">
        <v>-1.5</v>
      </c>
      <c r="C21" s="42">
        <v>28.12</v>
      </c>
      <c r="D21" s="42">
        <v>-1.8</v>
      </c>
      <c r="E21" s="43">
        <v>4.7</v>
      </c>
      <c r="F21" s="42">
        <v>0</v>
      </c>
      <c r="G21" s="65">
        <v>4.7</v>
      </c>
      <c r="H21" s="42">
        <f t="shared" si="0"/>
        <v>-1.2000000000000002</v>
      </c>
    </row>
    <row r="22" spans="1:23" ht="30" x14ac:dyDescent="0.25">
      <c r="A22" s="40" t="s">
        <v>28</v>
      </c>
      <c r="B22" s="41">
        <v>-1.5</v>
      </c>
      <c r="C22" s="42">
        <v>28.13</v>
      </c>
      <c r="D22" s="42">
        <v>-1.8</v>
      </c>
      <c r="E22" s="43">
        <v>4.8</v>
      </c>
      <c r="F22" s="42">
        <v>0</v>
      </c>
      <c r="G22" s="65">
        <v>4.8</v>
      </c>
      <c r="H22" s="42">
        <f t="shared" si="0"/>
        <v>-1.2999999999999998</v>
      </c>
    </row>
    <row r="23" spans="1:23" ht="30" x14ac:dyDescent="0.25">
      <c r="A23" s="40" t="s">
        <v>29</v>
      </c>
      <c r="B23" s="41">
        <v>-2</v>
      </c>
      <c r="C23" s="42">
        <v>28.14</v>
      </c>
      <c r="D23" s="42">
        <v>-1.8</v>
      </c>
      <c r="E23" s="43">
        <v>4.9000000000000004</v>
      </c>
      <c r="F23" s="42">
        <v>-0.3</v>
      </c>
      <c r="G23" s="65">
        <v>4.9000000000000004</v>
      </c>
      <c r="H23" s="42">
        <f t="shared" si="0"/>
        <v>-1.4000000000000004</v>
      </c>
    </row>
    <row r="24" spans="1:23" ht="30" x14ac:dyDescent="0.25">
      <c r="A24" s="40" t="s">
        <v>11</v>
      </c>
      <c r="B24" s="41">
        <v>-3</v>
      </c>
      <c r="C24" s="42">
        <v>28.15</v>
      </c>
      <c r="D24" s="42">
        <v>-1.8</v>
      </c>
      <c r="G24" s="66">
        <v>5</v>
      </c>
      <c r="H24" s="42">
        <f t="shared" si="0"/>
        <v>-1.5</v>
      </c>
    </row>
    <row r="25" spans="1:23" ht="30" x14ac:dyDescent="0.25">
      <c r="A25" s="40" t="s">
        <v>31</v>
      </c>
      <c r="B25" s="41">
        <v>0</v>
      </c>
      <c r="C25" s="42">
        <v>28.16</v>
      </c>
      <c r="D25" s="42">
        <v>-1.8</v>
      </c>
      <c r="F25" s="1"/>
      <c r="G25" s="49" t="s">
        <v>41</v>
      </c>
      <c r="H25" s="41">
        <v>0</v>
      </c>
      <c r="I25" s="5"/>
    </row>
    <row r="26" spans="1:23" ht="30" x14ac:dyDescent="0.25">
      <c r="A26" s="40" t="s">
        <v>32</v>
      </c>
      <c r="B26" s="41">
        <v>0</v>
      </c>
      <c r="C26" s="42">
        <v>28.17</v>
      </c>
      <c r="D26" s="42">
        <v>-1.8</v>
      </c>
      <c r="F26" s="1"/>
      <c r="G26" s="1"/>
      <c r="H26" s="1"/>
      <c r="I26" s="5"/>
    </row>
    <row r="27" spans="1:23" ht="30" x14ac:dyDescent="0.25">
      <c r="A27" s="40" t="s">
        <v>33</v>
      </c>
      <c r="B27" s="41">
        <v>-0.5</v>
      </c>
      <c r="C27" s="42">
        <v>28.18</v>
      </c>
      <c r="D27" s="42">
        <v>-1.8</v>
      </c>
      <c r="G27" s="1"/>
      <c r="H27" s="1"/>
    </row>
    <row r="28" spans="1:23" ht="30" x14ac:dyDescent="0.25">
      <c r="A28" s="40" t="s">
        <v>34</v>
      </c>
      <c r="B28" s="41">
        <v>-1</v>
      </c>
      <c r="C28" s="42">
        <v>28.19</v>
      </c>
      <c r="D28" s="42">
        <v>-1.8</v>
      </c>
      <c r="G28" s="1"/>
    </row>
    <row r="29" spans="1:23" ht="30" x14ac:dyDescent="0.25">
      <c r="A29" s="40" t="s">
        <v>35</v>
      </c>
      <c r="B29" s="41">
        <v>-0.5</v>
      </c>
      <c r="C29" s="42">
        <v>28.2</v>
      </c>
      <c r="D29" s="42">
        <v>-1.6</v>
      </c>
      <c r="G29" s="1"/>
    </row>
    <row r="30" spans="1:23" ht="30" x14ac:dyDescent="0.25">
      <c r="A30" s="40" t="s">
        <v>36</v>
      </c>
      <c r="B30" s="41">
        <v>-0.5</v>
      </c>
      <c r="C30" s="42">
        <v>28.21</v>
      </c>
      <c r="D30" s="42">
        <v>-1.6</v>
      </c>
      <c r="G30" s="5"/>
      <c r="H30" s="3"/>
    </row>
    <row r="31" spans="1:23" ht="30" x14ac:dyDescent="0.25">
      <c r="A31" s="40" t="s">
        <v>37</v>
      </c>
      <c r="B31" s="41">
        <v>-1</v>
      </c>
      <c r="C31" s="42">
        <v>28.22</v>
      </c>
      <c r="D31" s="42">
        <v>-1.6</v>
      </c>
      <c r="G31" s="1"/>
    </row>
    <row r="32" spans="1:23" ht="30" x14ac:dyDescent="0.25">
      <c r="A32" s="40" t="s">
        <v>38</v>
      </c>
      <c r="B32" s="41">
        <v>-2</v>
      </c>
      <c r="C32" s="42">
        <v>28.23</v>
      </c>
      <c r="D32" s="42">
        <v>-1.6</v>
      </c>
      <c r="G32" s="1"/>
    </row>
    <row r="33" spans="1:9" ht="30" x14ac:dyDescent="0.25">
      <c r="A33" s="40" t="s">
        <v>39</v>
      </c>
      <c r="B33" s="41">
        <v>-2</v>
      </c>
      <c r="C33" s="42">
        <v>28.24</v>
      </c>
      <c r="D33" s="42">
        <v>-1.6</v>
      </c>
      <c r="G33" s="1"/>
    </row>
    <row r="34" spans="1:9" x14ac:dyDescent="0.25">
      <c r="A34" s="40"/>
      <c r="B34" s="41"/>
      <c r="C34" s="42">
        <v>28.25</v>
      </c>
      <c r="D34" s="42">
        <v>-1.6</v>
      </c>
      <c r="G34" s="1"/>
    </row>
    <row r="35" spans="1:9" x14ac:dyDescent="0.25">
      <c r="A35" s="40"/>
      <c r="B35" s="41"/>
      <c r="C35" s="42">
        <v>28.26</v>
      </c>
      <c r="D35" s="42">
        <v>-1.6</v>
      </c>
      <c r="G35" s="1"/>
    </row>
    <row r="36" spans="1:9" x14ac:dyDescent="0.25">
      <c r="A36" s="40"/>
      <c r="B36" s="41"/>
      <c r="C36" s="42">
        <v>28.27</v>
      </c>
      <c r="D36" s="42">
        <v>-1.6</v>
      </c>
      <c r="G36" s="1"/>
    </row>
    <row r="37" spans="1:9" x14ac:dyDescent="0.25">
      <c r="A37" s="40"/>
      <c r="B37" s="41"/>
      <c r="C37" s="42">
        <v>28.28</v>
      </c>
      <c r="D37" s="42">
        <v>-1.6</v>
      </c>
      <c r="G37" s="1"/>
    </row>
    <row r="38" spans="1:9" x14ac:dyDescent="0.25">
      <c r="A38" s="40"/>
      <c r="B38" s="41"/>
      <c r="C38" s="42">
        <v>28.29</v>
      </c>
      <c r="D38" s="42">
        <v>-1.6</v>
      </c>
      <c r="G38" s="1"/>
    </row>
    <row r="39" spans="1:9" x14ac:dyDescent="0.25">
      <c r="A39" s="40"/>
      <c r="B39" s="41"/>
      <c r="C39" s="42">
        <v>28.3</v>
      </c>
      <c r="D39" s="42">
        <v>-1.4</v>
      </c>
      <c r="G39" s="1"/>
    </row>
    <row r="40" spans="1:9" x14ac:dyDescent="0.25">
      <c r="A40" s="40"/>
      <c r="B40" s="41"/>
      <c r="C40" s="42">
        <v>28.31</v>
      </c>
      <c r="D40" s="42">
        <v>-1.4</v>
      </c>
      <c r="G40" s="1"/>
      <c r="I40" s="5"/>
    </row>
    <row r="41" spans="1:9" x14ac:dyDescent="0.25">
      <c r="A41" s="40"/>
      <c r="B41" s="41"/>
      <c r="C41" s="42">
        <v>28.32</v>
      </c>
      <c r="D41" s="42">
        <v>-1.4</v>
      </c>
      <c r="G41" s="1"/>
      <c r="I41" s="5"/>
    </row>
    <row r="42" spans="1:9" x14ac:dyDescent="0.25">
      <c r="A42" s="40"/>
      <c r="B42" s="41"/>
      <c r="C42" s="42">
        <v>28.33</v>
      </c>
      <c r="D42" s="42">
        <v>-1.4</v>
      </c>
      <c r="G42" s="1"/>
      <c r="I42" s="5"/>
    </row>
    <row r="43" spans="1:9" x14ac:dyDescent="0.25">
      <c r="A43" s="40"/>
      <c r="B43" s="41"/>
      <c r="C43" s="42">
        <v>28.34</v>
      </c>
      <c r="D43" s="42">
        <v>-1.4</v>
      </c>
      <c r="G43" s="1"/>
    </row>
    <row r="44" spans="1:9" x14ac:dyDescent="0.25">
      <c r="A44" s="40"/>
      <c r="B44" s="41"/>
      <c r="C44" s="42">
        <v>28.35</v>
      </c>
      <c r="D44" s="42">
        <v>-1.4</v>
      </c>
      <c r="G44" s="1"/>
    </row>
    <row r="45" spans="1:9" x14ac:dyDescent="0.25">
      <c r="A45" s="40"/>
      <c r="B45" s="41"/>
      <c r="C45" s="42">
        <v>28.36</v>
      </c>
      <c r="D45" s="42">
        <v>-1.4</v>
      </c>
      <c r="G45" s="1"/>
    </row>
    <row r="46" spans="1:9" x14ac:dyDescent="0.25">
      <c r="A46" s="40"/>
      <c r="B46" s="41"/>
      <c r="C46" s="42">
        <v>28.37</v>
      </c>
      <c r="D46" s="42">
        <v>-1.4</v>
      </c>
      <c r="G46" s="1"/>
    </row>
    <row r="47" spans="1:9" x14ac:dyDescent="0.25">
      <c r="A47" s="40"/>
      <c r="B47" s="41"/>
      <c r="C47" s="42">
        <v>28.38</v>
      </c>
      <c r="D47" s="42">
        <v>-1.4</v>
      </c>
      <c r="G47" s="1"/>
    </row>
    <row r="48" spans="1:9" x14ac:dyDescent="0.25">
      <c r="A48" s="40"/>
      <c r="B48" s="41"/>
      <c r="C48" s="42">
        <v>28.39</v>
      </c>
      <c r="D48" s="42">
        <v>-1.4</v>
      </c>
      <c r="G48" s="1"/>
    </row>
    <row r="49" spans="1:7" x14ac:dyDescent="0.25">
      <c r="A49" s="40"/>
      <c r="B49" s="41"/>
      <c r="C49" s="42">
        <v>28.4</v>
      </c>
      <c r="D49" s="42">
        <v>-1.2</v>
      </c>
      <c r="G49" s="1"/>
    </row>
    <row r="50" spans="1:7" x14ac:dyDescent="0.25">
      <c r="A50" s="40"/>
      <c r="B50" s="41"/>
      <c r="C50" s="42">
        <v>28.41</v>
      </c>
      <c r="D50" s="42">
        <v>-1.2</v>
      </c>
      <c r="G50" s="1"/>
    </row>
    <row r="51" spans="1:7" x14ac:dyDescent="0.25">
      <c r="A51" s="40"/>
      <c r="B51" s="41"/>
      <c r="C51" s="42">
        <v>28.42</v>
      </c>
      <c r="D51" s="42">
        <v>-1.2</v>
      </c>
      <c r="G51" s="1"/>
    </row>
    <row r="52" spans="1:7" x14ac:dyDescent="0.25">
      <c r="A52" s="40"/>
      <c r="B52" s="41"/>
      <c r="C52" s="42">
        <v>28.43</v>
      </c>
      <c r="D52" s="42">
        <v>-1.2</v>
      </c>
      <c r="G52" s="1"/>
    </row>
    <row r="53" spans="1:7" x14ac:dyDescent="0.25">
      <c r="A53" s="40"/>
      <c r="B53" s="41"/>
      <c r="C53" s="42">
        <v>28.44</v>
      </c>
      <c r="D53" s="42">
        <v>-1.2</v>
      </c>
      <c r="G53" s="1"/>
    </row>
    <row r="54" spans="1:7" x14ac:dyDescent="0.25">
      <c r="A54" s="40"/>
      <c r="B54" s="41"/>
      <c r="C54" s="42">
        <v>28.45</v>
      </c>
      <c r="D54" s="42">
        <v>-1.2</v>
      </c>
      <c r="G54" s="1"/>
    </row>
    <row r="55" spans="1:7" x14ac:dyDescent="0.25">
      <c r="A55" s="40"/>
      <c r="B55" s="41"/>
      <c r="C55" s="42">
        <v>28.46</v>
      </c>
      <c r="D55" s="42">
        <v>-1.2</v>
      </c>
      <c r="G55" s="1"/>
    </row>
    <row r="56" spans="1:7" x14ac:dyDescent="0.25">
      <c r="A56" s="40"/>
      <c r="B56" s="41"/>
      <c r="C56" s="42">
        <v>28.47</v>
      </c>
      <c r="D56" s="42">
        <v>-1.2</v>
      </c>
      <c r="G56" s="1"/>
    </row>
    <row r="57" spans="1:7" x14ac:dyDescent="0.25">
      <c r="A57" s="40"/>
      <c r="B57" s="41"/>
      <c r="C57" s="42">
        <v>28.48</v>
      </c>
      <c r="D57" s="42">
        <v>-1.2</v>
      </c>
      <c r="G57" s="1"/>
    </row>
    <row r="58" spans="1:7" x14ac:dyDescent="0.25">
      <c r="A58" s="40"/>
      <c r="B58" s="41"/>
      <c r="C58" s="42">
        <v>28.49</v>
      </c>
      <c r="D58" s="42">
        <v>-1.2</v>
      </c>
      <c r="G58" s="1"/>
    </row>
    <row r="59" spans="1:7" x14ac:dyDescent="0.25">
      <c r="A59" s="40"/>
      <c r="B59" s="41"/>
      <c r="C59" s="42">
        <v>28.5</v>
      </c>
      <c r="D59" s="42">
        <v>-1</v>
      </c>
      <c r="G59" s="1"/>
    </row>
    <row r="60" spans="1:7" x14ac:dyDescent="0.25">
      <c r="A60" s="40"/>
      <c r="B60" s="41"/>
      <c r="C60" s="42">
        <v>28.51</v>
      </c>
      <c r="D60" s="42">
        <v>-1</v>
      </c>
      <c r="G60" s="1"/>
    </row>
    <row r="61" spans="1:7" x14ac:dyDescent="0.25">
      <c r="A61" s="40"/>
      <c r="B61" s="41"/>
      <c r="C61" s="42">
        <v>28.52</v>
      </c>
      <c r="D61" s="42">
        <v>-1</v>
      </c>
      <c r="G61" s="1"/>
    </row>
    <row r="62" spans="1:7" x14ac:dyDescent="0.25">
      <c r="A62" s="40"/>
      <c r="B62" s="41"/>
      <c r="C62" s="42">
        <v>28.53</v>
      </c>
      <c r="D62" s="42">
        <v>-1</v>
      </c>
      <c r="G62" s="1"/>
    </row>
    <row r="63" spans="1:7" x14ac:dyDescent="0.25">
      <c r="A63" s="40"/>
      <c r="B63" s="41"/>
      <c r="C63" s="42">
        <v>28.54</v>
      </c>
      <c r="D63" s="42">
        <v>-1</v>
      </c>
      <c r="G63" s="1"/>
    </row>
    <row r="64" spans="1:7" x14ac:dyDescent="0.25">
      <c r="A64" s="40"/>
      <c r="B64" s="41"/>
      <c r="C64" s="42">
        <v>28.55</v>
      </c>
      <c r="D64" s="42">
        <v>-1</v>
      </c>
      <c r="G64" s="1"/>
    </row>
    <row r="65" spans="1:7" x14ac:dyDescent="0.25">
      <c r="A65" s="40"/>
      <c r="B65" s="41"/>
      <c r="C65" s="42">
        <v>28.56</v>
      </c>
      <c r="D65" s="42">
        <v>-1</v>
      </c>
      <c r="G65" s="1"/>
    </row>
    <row r="66" spans="1:7" x14ac:dyDescent="0.25">
      <c r="A66" s="40"/>
      <c r="B66" s="41"/>
      <c r="C66" s="42">
        <v>28.57</v>
      </c>
      <c r="D66" s="42">
        <v>-1</v>
      </c>
      <c r="G66" s="1"/>
    </row>
    <row r="67" spans="1:7" x14ac:dyDescent="0.25">
      <c r="A67" s="59"/>
      <c r="B67" s="41"/>
      <c r="C67" s="42">
        <v>28.58</v>
      </c>
      <c r="D67" s="42">
        <v>-1</v>
      </c>
      <c r="G67" s="1"/>
    </row>
    <row r="68" spans="1:7" x14ac:dyDescent="0.25">
      <c r="A68" s="59"/>
      <c r="B68" s="41"/>
      <c r="C68" s="42">
        <v>28.59</v>
      </c>
      <c r="D68" s="42">
        <v>-1</v>
      </c>
      <c r="G68" s="1"/>
    </row>
    <row r="69" spans="1:7" x14ac:dyDescent="0.25">
      <c r="A69" s="59"/>
      <c r="B69" s="41"/>
      <c r="C69" s="42">
        <v>28.6</v>
      </c>
      <c r="D69" s="42">
        <v>-0.8</v>
      </c>
      <c r="G69" s="1"/>
    </row>
    <row r="70" spans="1:7" x14ac:dyDescent="0.25">
      <c r="C70" s="42">
        <v>28.61</v>
      </c>
      <c r="D70" s="42">
        <v>-0.8</v>
      </c>
      <c r="G70" s="1"/>
    </row>
    <row r="71" spans="1:7" x14ac:dyDescent="0.25">
      <c r="C71" s="42">
        <v>28.62</v>
      </c>
      <c r="D71" s="42">
        <v>-0.8</v>
      </c>
      <c r="G71" s="1"/>
    </row>
    <row r="72" spans="1:7" x14ac:dyDescent="0.25">
      <c r="C72" s="42">
        <v>28.63</v>
      </c>
      <c r="D72" s="42">
        <v>-0.8</v>
      </c>
      <c r="G72" s="1"/>
    </row>
    <row r="73" spans="1:7" x14ac:dyDescent="0.25">
      <c r="C73" s="42">
        <v>28.64</v>
      </c>
      <c r="D73" s="42">
        <v>-0.8</v>
      </c>
      <c r="G73" s="1"/>
    </row>
    <row r="74" spans="1:7" x14ac:dyDescent="0.25">
      <c r="C74" s="42">
        <v>28.65</v>
      </c>
      <c r="D74" s="42">
        <v>-0.8</v>
      </c>
      <c r="G74" s="1"/>
    </row>
    <row r="75" spans="1:7" x14ac:dyDescent="0.25">
      <c r="C75" s="42">
        <v>28.66</v>
      </c>
      <c r="D75" s="42">
        <v>-0.8</v>
      </c>
      <c r="G75" s="1"/>
    </row>
    <row r="76" spans="1:7" x14ac:dyDescent="0.25">
      <c r="C76" s="42">
        <v>28.67</v>
      </c>
      <c r="D76" s="42">
        <v>-0.8</v>
      </c>
      <c r="G76" s="1"/>
    </row>
    <row r="77" spans="1:7" x14ac:dyDescent="0.25">
      <c r="C77" s="42">
        <v>28.68</v>
      </c>
      <c r="D77" s="42">
        <v>-0.8</v>
      </c>
      <c r="G77" s="1"/>
    </row>
    <row r="78" spans="1:7" x14ac:dyDescent="0.25">
      <c r="C78" s="42">
        <v>28.69</v>
      </c>
      <c r="D78" s="42">
        <v>-0.8</v>
      </c>
      <c r="G78" s="1"/>
    </row>
    <row r="79" spans="1:7" x14ac:dyDescent="0.25">
      <c r="C79" s="42">
        <v>28.7</v>
      </c>
      <c r="D79" s="42">
        <v>-0.6</v>
      </c>
      <c r="G79" s="1"/>
    </row>
    <row r="80" spans="1:7" x14ac:dyDescent="0.25">
      <c r="C80" s="42">
        <v>28.71</v>
      </c>
      <c r="D80" s="42">
        <v>-0.6</v>
      </c>
      <c r="G80" s="1"/>
    </row>
    <row r="81" spans="3:7" x14ac:dyDescent="0.25">
      <c r="C81" s="42">
        <v>28.72</v>
      </c>
      <c r="D81" s="42">
        <v>-0.6</v>
      </c>
      <c r="G81" s="1"/>
    </row>
    <row r="82" spans="3:7" x14ac:dyDescent="0.25">
      <c r="C82" s="42">
        <v>28.73</v>
      </c>
      <c r="D82" s="42">
        <v>-0.6</v>
      </c>
      <c r="G82" s="1"/>
    </row>
    <row r="83" spans="3:7" x14ac:dyDescent="0.25">
      <c r="C83" s="42">
        <v>28.74</v>
      </c>
      <c r="D83" s="42">
        <v>-0.6</v>
      </c>
      <c r="G83" s="1"/>
    </row>
    <row r="84" spans="3:7" x14ac:dyDescent="0.25">
      <c r="C84" s="42">
        <v>28.75</v>
      </c>
      <c r="D84" s="42">
        <v>-0.6</v>
      </c>
      <c r="G84" s="1"/>
    </row>
    <row r="85" spans="3:7" x14ac:dyDescent="0.25">
      <c r="C85" s="42">
        <v>28.76</v>
      </c>
      <c r="D85" s="42">
        <v>-0.6</v>
      </c>
      <c r="G85" s="1"/>
    </row>
    <row r="86" spans="3:7" x14ac:dyDescent="0.25">
      <c r="C86" s="42">
        <v>28.77</v>
      </c>
      <c r="D86" s="42">
        <v>-0.6</v>
      </c>
      <c r="G86" s="1"/>
    </row>
    <row r="87" spans="3:7" x14ac:dyDescent="0.25">
      <c r="C87" s="42">
        <v>28.78</v>
      </c>
      <c r="D87" s="42">
        <v>-0.6</v>
      </c>
      <c r="G87" s="1"/>
    </row>
    <row r="88" spans="3:7" x14ac:dyDescent="0.25">
      <c r="C88" s="42">
        <v>28.79</v>
      </c>
      <c r="D88" s="42">
        <v>-0.6</v>
      </c>
      <c r="G88" s="1"/>
    </row>
    <row r="89" spans="3:7" x14ac:dyDescent="0.25">
      <c r="C89" s="42">
        <v>28.8</v>
      </c>
      <c r="D89" s="42">
        <v>-0.4</v>
      </c>
      <c r="G89" s="1"/>
    </row>
    <row r="90" spans="3:7" x14ac:dyDescent="0.25">
      <c r="C90" s="42">
        <v>28.81</v>
      </c>
      <c r="D90" s="42">
        <v>-0.4</v>
      </c>
      <c r="G90" s="1"/>
    </row>
    <row r="91" spans="3:7" x14ac:dyDescent="0.25">
      <c r="C91" s="42">
        <v>28.82</v>
      </c>
      <c r="D91" s="42">
        <v>-0.4</v>
      </c>
      <c r="G91" s="1"/>
    </row>
    <row r="92" spans="3:7" x14ac:dyDescent="0.25">
      <c r="C92" s="42">
        <v>28.83</v>
      </c>
      <c r="D92" s="42">
        <v>-0.4</v>
      </c>
      <c r="G92" s="1"/>
    </row>
    <row r="93" spans="3:7" x14ac:dyDescent="0.25">
      <c r="C93" s="42">
        <v>28.84</v>
      </c>
      <c r="D93" s="42">
        <v>-0.4</v>
      </c>
      <c r="G93" s="1"/>
    </row>
    <row r="94" spans="3:7" x14ac:dyDescent="0.25">
      <c r="C94" s="42">
        <v>28.85</v>
      </c>
      <c r="D94" s="42">
        <v>-0.4</v>
      </c>
      <c r="G94" s="1"/>
    </row>
    <row r="95" spans="3:7" x14ac:dyDescent="0.25">
      <c r="C95" s="42">
        <v>28.86</v>
      </c>
      <c r="D95" s="42">
        <v>-0.4</v>
      </c>
      <c r="G95" s="1"/>
    </row>
    <row r="96" spans="3:7" x14ac:dyDescent="0.25">
      <c r="C96" s="42">
        <v>28.87</v>
      </c>
      <c r="D96" s="42">
        <v>-0.4</v>
      </c>
      <c r="G96" s="1"/>
    </row>
    <row r="97" spans="1:7" x14ac:dyDescent="0.25">
      <c r="A97" s="61"/>
      <c r="B97" s="61"/>
      <c r="C97" s="42">
        <v>28.88</v>
      </c>
      <c r="D97" s="42">
        <v>-0.4</v>
      </c>
      <c r="G97" s="1"/>
    </row>
    <row r="98" spans="1:7" x14ac:dyDescent="0.25">
      <c r="A98" s="61"/>
      <c r="B98" s="61"/>
      <c r="C98" s="42">
        <v>28.89</v>
      </c>
      <c r="D98" s="42">
        <v>-0.4</v>
      </c>
      <c r="G98" s="1"/>
    </row>
    <row r="99" spans="1:7" x14ac:dyDescent="0.25">
      <c r="C99" s="42">
        <v>28.9</v>
      </c>
      <c r="D99" s="42">
        <v>-0.2</v>
      </c>
      <c r="G99" s="1"/>
    </row>
    <row r="100" spans="1:7" x14ac:dyDescent="0.25">
      <c r="C100" s="42">
        <v>28.91</v>
      </c>
      <c r="D100" s="42">
        <v>-0.2</v>
      </c>
      <c r="G100" s="1"/>
    </row>
    <row r="101" spans="1:7" x14ac:dyDescent="0.25">
      <c r="C101" s="42">
        <v>28.92</v>
      </c>
      <c r="D101" s="42">
        <v>-0.2</v>
      </c>
      <c r="G101" s="1"/>
    </row>
    <row r="102" spans="1:7" x14ac:dyDescent="0.25">
      <c r="C102" s="42">
        <v>28.93</v>
      </c>
      <c r="D102" s="42">
        <v>-0.2</v>
      </c>
      <c r="G102" s="1"/>
    </row>
    <row r="103" spans="1:7" x14ac:dyDescent="0.25">
      <c r="C103" s="42">
        <v>28.94</v>
      </c>
      <c r="D103" s="42">
        <v>-0.2</v>
      </c>
      <c r="G103" s="1"/>
    </row>
    <row r="104" spans="1:7" x14ac:dyDescent="0.25">
      <c r="C104" s="42">
        <v>28.95</v>
      </c>
      <c r="D104" s="42">
        <v>-0.2</v>
      </c>
      <c r="G104" s="1"/>
    </row>
    <row r="105" spans="1:7" x14ac:dyDescent="0.25">
      <c r="C105" s="42">
        <v>28.96</v>
      </c>
      <c r="D105" s="42">
        <v>-0.2</v>
      </c>
      <c r="G105" s="1"/>
    </row>
    <row r="106" spans="1:7" x14ac:dyDescent="0.25">
      <c r="C106" s="42">
        <v>28.97</v>
      </c>
      <c r="D106" s="42">
        <v>-0.2</v>
      </c>
      <c r="G106" s="1"/>
    </row>
    <row r="107" spans="1:7" x14ac:dyDescent="0.25">
      <c r="C107" s="42">
        <v>28.98</v>
      </c>
      <c r="D107" s="42">
        <v>-0.2</v>
      </c>
      <c r="G107" s="1"/>
    </row>
    <row r="108" spans="1:7" x14ac:dyDescent="0.25">
      <c r="C108" s="42">
        <v>28.99</v>
      </c>
      <c r="D108" s="42">
        <v>-0.2</v>
      </c>
      <c r="G108" s="1"/>
    </row>
    <row r="109" spans="1:7" x14ac:dyDescent="0.25">
      <c r="C109" s="42">
        <v>29</v>
      </c>
      <c r="D109" s="42">
        <v>0</v>
      </c>
      <c r="G109" s="1"/>
    </row>
    <row r="110" spans="1:7" x14ac:dyDescent="0.25">
      <c r="C110" s="42" t="s">
        <v>30</v>
      </c>
      <c r="D110" s="42">
        <v>0</v>
      </c>
      <c r="G110" s="1"/>
    </row>
    <row r="111" spans="1:7" x14ac:dyDescent="0.25">
      <c r="C111" s="42"/>
      <c r="D111" s="42"/>
      <c r="G111" s="1"/>
    </row>
    <row r="112" spans="1:7" x14ac:dyDescent="0.25">
      <c r="C112" s="42"/>
      <c r="D112" s="42"/>
      <c r="G112" s="1"/>
    </row>
    <row r="113" spans="3:7" x14ac:dyDescent="0.25">
      <c r="C113" s="42"/>
      <c r="D113" s="42"/>
      <c r="G113" s="1"/>
    </row>
    <row r="114" spans="3:7" x14ac:dyDescent="0.25">
      <c r="C114" s="42"/>
      <c r="D114" s="42"/>
      <c r="G114" s="1"/>
    </row>
    <row r="115" spans="3:7" x14ac:dyDescent="0.25">
      <c r="C115" s="42"/>
      <c r="D115" s="42"/>
      <c r="G115" s="1"/>
    </row>
    <row r="116" spans="3:7" x14ac:dyDescent="0.25">
      <c r="C116" s="42"/>
      <c r="D116" s="42"/>
      <c r="G116" s="1"/>
    </row>
    <row r="117" spans="3:7" x14ac:dyDescent="0.25">
      <c r="C117" s="42"/>
      <c r="D117" s="42"/>
      <c r="G117" s="1"/>
    </row>
    <row r="118" spans="3:7" x14ac:dyDescent="0.25">
      <c r="C118" s="42"/>
      <c r="D118" s="42"/>
      <c r="G118" s="1"/>
    </row>
    <row r="119" spans="3:7" x14ac:dyDescent="0.25">
      <c r="C119" s="42"/>
      <c r="D119" s="42"/>
      <c r="G119" s="1"/>
    </row>
    <row r="120" spans="3:7" x14ac:dyDescent="0.25">
      <c r="C120" s="42"/>
      <c r="D120" s="42"/>
      <c r="G120" s="1"/>
    </row>
    <row r="121" spans="3:7" x14ac:dyDescent="0.25">
      <c r="C121" s="42"/>
      <c r="D121" s="42"/>
      <c r="G121" s="1"/>
    </row>
    <row r="122" spans="3:7" x14ac:dyDescent="0.25">
      <c r="C122" s="42"/>
      <c r="D122" s="42"/>
      <c r="G122" s="1"/>
    </row>
    <row r="123" spans="3:7" x14ac:dyDescent="0.25">
      <c r="C123" s="42"/>
      <c r="D123" s="42"/>
      <c r="G123" s="1"/>
    </row>
    <row r="124" spans="3:7" x14ac:dyDescent="0.25">
      <c r="C124" s="42"/>
      <c r="D124" s="42"/>
      <c r="G124" s="1"/>
    </row>
    <row r="125" spans="3:7" x14ac:dyDescent="0.25">
      <c r="C125" s="42"/>
      <c r="D125" s="42"/>
      <c r="G125" s="1"/>
    </row>
    <row r="126" spans="3:7" x14ac:dyDescent="0.25">
      <c r="C126" s="42"/>
      <c r="D126" s="42"/>
      <c r="G126" s="1"/>
    </row>
    <row r="127" spans="3:7" x14ac:dyDescent="0.25">
      <c r="C127" s="42"/>
      <c r="D127" s="42"/>
      <c r="G127" s="1"/>
    </row>
    <row r="128" spans="3:7" x14ac:dyDescent="0.25">
      <c r="C128" s="42"/>
      <c r="D128" s="42"/>
      <c r="G128" s="1"/>
    </row>
    <row r="129" spans="3:7" x14ac:dyDescent="0.25">
      <c r="C129" s="42"/>
      <c r="D129" s="42"/>
      <c r="G129" s="1"/>
    </row>
    <row r="130" spans="3:7" x14ac:dyDescent="0.25">
      <c r="C130" s="42"/>
      <c r="D130" s="42"/>
      <c r="G130" s="1"/>
    </row>
    <row r="131" spans="3:7" x14ac:dyDescent="0.25">
      <c r="C131" s="42"/>
      <c r="D131" s="42"/>
      <c r="G131" s="1"/>
    </row>
    <row r="132" spans="3:7" x14ac:dyDescent="0.25">
      <c r="C132" s="42"/>
      <c r="D132" s="42"/>
      <c r="G132" s="1"/>
    </row>
    <row r="133" spans="3:7" x14ac:dyDescent="0.25">
      <c r="C133" s="42"/>
      <c r="D133" s="42"/>
      <c r="G133" s="1"/>
    </row>
    <row r="134" spans="3:7" x14ac:dyDescent="0.25">
      <c r="C134" s="42"/>
      <c r="D134" s="42"/>
      <c r="G134" s="1"/>
    </row>
    <row r="135" spans="3:7" x14ac:dyDescent="0.25">
      <c r="C135" s="42"/>
      <c r="D135" s="42"/>
      <c r="G135" s="1"/>
    </row>
    <row r="136" spans="3:7" x14ac:dyDescent="0.25">
      <c r="C136" s="42"/>
      <c r="D136" s="42"/>
      <c r="G136" s="1"/>
    </row>
    <row r="137" spans="3:7" x14ac:dyDescent="0.25">
      <c r="C137" s="42"/>
      <c r="D137" s="42"/>
      <c r="G137" s="1"/>
    </row>
    <row r="138" spans="3:7" x14ac:dyDescent="0.25">
      <c r="C138" s="42"/>
      <c r="D138" s="42"/>
      <c r="G138" s="1"/>
    </row>
    <row r="139" spans="3:7" x14ac:dyDescent="0.25">
      <c r="C139" s="42"/>
      <c r="D139" s="42"/>
      <c r="G139" s="1"/>
    </row>
    <row r="140" spans="3:7" x14ac:dyDescent="0.25">
      <c r="C140" s="42"/>
      <c r="D140" s="42"/>
      <c r="G140" s="1"/>
    </row>
    <row r="141" spans="3:7" x14ac:dyDescent="0.25">
      <c r="C141" s="42"/>
      <c r="D141" s="42"/>
      <c r="G141" s="1"/>
    </row>
    <row r="142" spans="3:7" x14ac:dyDescent="0.25">
      <c r="C142" s="42"/>
      <c r="D142" s="42"/>
      <c r="G142" s="1"/>
    </row>
    <row r="143" spans="3:7" x14ac:dyDescent="0.25">
      <c r="C143" s="42"/>
      <c r="D143" s="42"/>
      <c r="G143" s="1"/>
    </row>
    <row r="144" spans="3:7" x14ac:dyDescent="0.25">
      <c r="C144" s="42"/>
      <c r="D144" s="42"/>
      <c r="G144" s="1"/>
    </row>
    <row r="145" spans="3:7" x14ac:dyDescent="0.25">
      <c r="C145" s="42"/>
      <c r="D145" s="42"/>
      <c r="G145" s="1"/>
    </row>
    <row r="146" spans="3:7" x14ac:dyDescent="0.25">
      <c r="C146" s="42"/>
      <c r="D146" s="42"/>
      <c r="G146" s="1"/>
    </row>
    <row r="147" spans="3:7" x14ac:dyDescent="0.25">
      <c r="C147" s="42"/>
      <c r="D147" s="42"/>
      <c r="G147" s="1"/>
    </row>
    <row r="148" spans="3:7" x14ac:dyDescent="0.25">
      <c r="C148" s="42"/>
      <c r="D148" s="42"/>
      <c r="G148" s="1"/>
    </row>
    <row r="149" spans="3:7" x14ac:dyDescent="0.25">
      <c r="C149" s="42"/>
      <c r="D149" s="42"/>
      <c r="G149" s="1"/>
    </row>
    <row r="150" spans="3:7" x14ac:dyDescent="0.25">
      <c r="C150" s="42"/>
      <c r="D150" s="42"/>
      <c r="G150" s="1"/>
    </row>
    <row r="151" spans="3:7" x14ac:dyDescent="0.25">
      <c r="C151" s="42"/>
      <c r="D151" s="42"/>
      <c r="G151" s="1"/>
    </row>
    <row r="152" spans="3:7" x14ac:dyDescent="0.25">
      <c r="C152" s="42"/>
      <c r="D152" s="42"/>
      <c r="G152" s="1"/>
    </row>
    <row r="153" spans="3:7" x14ac:dyDescent="0.25">
      <c r="C153" s="42"/>
      <c r="D153" s="42"/>
      <c r="G153" s="1"/>
    </row>
    <row r="154" spans="3:7" x14ac:dyDescent="0.25">
      <c r="C154" s="42"/>
      <c r="D154" s="42"/>
      <c r="G154" s="1"/>
    </row>
    <row r="155" spans="3:7" x14ac:dyDescent="0.25">
      <c r="C155" s="42"/>
      <c r="D155" s="42"/>
      <c r="G155" s="1"/>
    </row>
    <row r="156" spans="3:7" x14ac:dyDescent="0.25">
      <c r="C156" s="42"/>
      <c r="D156" s="42"/>
      <c r="G156" s="1"/>
    </row>
    <row r="157" spans="3:7" x14ac:dyDescent="0.25">
      <c r="C157" s="42"/>
      <c r="D157" s="42"/>
      <c r="G157" s="1"/>
    </row>
    <row r="158" spans="3:7" x14ac:dyDescent="0.25">
      <c r="C158" s="42"/>
      <c r="D158" s="42"/>
      <c r="G158" s="1"/>
    </row>
    <row r="159" spans="3:7" x14ac:dyDescent="0.25">
      <c r="C159" s="42"/>
      <c r="D159" s="42"/>
      <c r="G159" s="1"/>
    </row>
    <row r="160" spans="3:7" x14ac:dyDescent="0.25">
      <c r="C160" s="42"/>
      <c r="D160" s="42"/>
      <c r="G160" s="1"/>
    </row>
    <row r="161" spans="3:7" x14ac:dyDescent="0.25">
      <c r="C161" s="42"/>
      <c r="D161" s="42"/>
      <c r="G161" s="1"/>
    </row>
    <row r="162" spans="3:7" x14ac:dyDescent="0.25">
      <c r="C162" s="42"/>
      <c r="D162" s="42"/>
      <c r="G162" s="1"/>
    </row>
    <row r="163" spans="3:7" x14ac:dyDescent="0.25">
      <c r="C163" s="42"/>
      <c r="D163" s="42"/>
      <c r="G163" s="1"/>
    </row>
    <row r="164" spans="3:7" x14ac:dyDescent="0.25">
      <c r="C164" s="42"/>
      <c r="D164" s="42"/>
      <c r="G164" s="1"/>
    </row>
    <row r="165" spans="3:7" x14ac:dyDescent="0.25">
      <c r="C165" s="42"/>
      <c r="D165" s="42"/>
      <c r="G165" s="1"/>
    </row>
    <row r="166" spans="3:7" x14ac:dyDescent="0.25">
      <c r="C166" s="42"/>
      <c r="D166" s="42"/>
      <c r="G166" s="1"/>
    </row>
    <row r="167" spans="3:7" x14ac:dyDescent="0.25">
      <c r="C167" s="42"/>
      <c r="D167" s="42"/>
      <c r="G167" s="1"/>
    </row>
    <row r="168" spans="3:7" x14ac:dyDescent="0.25">
      <c r="C168" s="42"/>
      <c r="D168" s="42"/>
      <c r="G168" s="1"/>
    </row>
    <row r="169" spans="3:7" x14ac:dyDescent="0.25">
      <c r="C169" s="42"/>
      <c r="D169" s="42"/>
      <c r="G169" s="1"/>
    </row>
    <row r="170" spans="3:7" x14ac:dyDescent="0.25">
      <c r="C170" s="42"/>
      <c r="D170" s="42"/>
      <c r="G170" s="1"/>
    </row>
    <row r="171" spans="3:7" x14ac:dyDescent="0.25">
      <c r="C171" s="42"/>
      <c r="D171" s="42"/>
      <c r="G171" s="1"/>
    </row>
    <row r="172" spans="3:7" x14ac:dyDescent="0.25">
      <c r="C172" s="42"/>
      <c r="D172" s="42"/>
      <c r="G172" s="1"/>
    </row>
    <row r="173" spans="3:7" x14ac:dyDescent="0.25">
      <c r="C173" s="42"/>
      <c r="D173" s="42"/>
      <c r="G173" s="1"/>
    </row>
    <row r="174" spans="3:7" x14ac:dyDescent="0.25">
      <c r="C174" s="42"/>
      <c r="D174" s="42"/>
      <c r="G174" s="1"/>
    </row>
    <row r="175" spans="3:7" x14ac:dyDescent="0.25">
      <c r="C175" s="42"/>
      <c r="D175" s="42"/>
      <c r="G175" s="1"/>
    </row>
    <row r="176" spans="3:7" x14ac:dyDescent="0.25">
      <c r="C176" s="42"/>
      <c r="D176" s="42"/>
      <c r="G176" s="1"/>
    </row>
    <row r="177" spans="3:7" x14ac:dyDescent="0.25">
      <c r="C177" s="42"/>
      <c r="D177" s="42"/>
      <c r="G177" s="1"/>
    </row>
    <row r="178" spans="3:7" x14ac:dyDescent="0.25">
      <c r="C178" s="42"/>
      <c r="D178" s="42"/>
      <c r="G178" s="1"/>
    </row>
    <row r="179" spans="3:7" x14ac:dyDescent="0.25">
      <c r="C179" s="42"/>
      <c r="D179" s="42"/>
      <c r="G179" s="1"/>
    </row>
    <row r="180" spans="3:7" x14ac:dyDescent="0.25">
      <c r="C180" s="42"/>
      <c r="D180" s="42"/>
      <c r="G180" s="1"/>
    </row>
    <row r="181" spans="3:7" x14ac:dyDescent="0.25">
      <c r="C181" s="42"/>
      <c r="D181" s="42"/>
      <c r="G181" s="1"/>
    </row>
    <row r="182" spans="3:7" x14ac:dyDescent="0.25">
      <c r="C182" s="42"/>
      <c r="D182" s="42"/>
      <c r="G182" s="1"/>
    </row>
    <row r="183" spans="3:7" x14ac:dyDescent="0.25">
      <c r="C183" s="42"/>
      <c r="D183" s="42"/>
      <c r="G183" s="1"/>
    </row>
    <row r="184" spans="3:7" x14ac:dyDescent="0.25">
      <c r="C184" s="42"/>
      <c r="D184" s="42"/>
      <c r="G184" s="1"/>
    </row>
    <row r="185" spans="3:7" x14ac:dyDescent="0.25">
      <c r="C185" s="42"/>
      <c r="D185" s="42"/>
      <c r="G185" s="1"/>
    </row>
    <row r="186" spans="3:7" x14ac:dyDescent="0.25">
      <c r="C186" s="42"/>
      <c r="D186" s="42"/>
      <c r="G186" s="1"/>
    </row>
    <row r="187" spans="3:7" x14ac:dyDescent="0.25">
      <c r="C187" s="42"/>
      <c r="D187" s="42"/>
      <c r="G187" s="1"/>
    </row>
    <row r="188" spans="3:7" x14ac:dyDescent="0.25">
      <c r="C188" s="42"/>
      <c r="D188" s="42"/>
      <c r="G188" s="1"/>
    </row>
    <row r="189" spans="3:7" x14ac:dyDescent="0.25">
      <c r="C189" s="42"/>
      <c r="D189" s="42"/>
      <c r="G189" s="1"/>
    </row>
    <row r="190" spans="3:7" x14ac:dyDescent="0.25">
      <c r="C190" s="42"/>
      <c r="D190" s="42"/>
      <c r="G190" s="1"/>
    </row>
    <row r="191" spans="3:7" x14ac:dyDescent="0.25">
      <c r="C191" s="42"/>
      <c r="D191" s="42"/>
      <c r="G191" s="1"/>
    </row>
    <row r="192" spans="3:7" x14ac:dyDescent="0.25">
      <c r="C192" s="42"/>
      <c r="D192" s="42"/>
      <c r="G192" s="1"/>
    </row>
    <row r="193" spans="3:7" x14ac:dyDescent="0.25">
      <c r="C193" s="42"/>
      <c r="D193" s="42"/>
      <c r="G193" s="1"/>
    </row>
    <row r="194" spans="3:7" x14ac:dyDescent="0.25">
      <c r="C194" s="42"/>
      <c r="D194" s="42"/>
      <c r="G194" s="1"/>
    </row>
    <row r="195" spans="3:7" x14ac:dyDescent="0.25">
      <c r="C195" s="42"/>
      <c r="D195" s="42"/>
      <c r="G195" s="1"/>
    </row>
    <row r="196" spans="3:7" x14ac:dyDescent="0.25">
      <c r="C196" s="42"/>
      <c r="D196" s="42"/>
      <c r="G196" s="1"/>
    </row>
    <row r="197" spans="3:7" x14ac:dyDescent="0.25">
      <c r="C197" s="42"/>
      <c r="D197" s="42"/>
      <c r="G197" s="1"/>
    </row>
    <row r="198" spans="3:7" x14ac:dyDescent="0.25">
      <c r="C198" s="42"/>
      <c r="D198" s="42"/>
      <c r="G198" s="1"/>
    </row>
    <row r="199" spans="3:7" x14ac:dyDescent="0.25">
      <c r="C199" s="42"/>
      <c r="D199" s="42"/>
      <c r="G199" s="1"/>
    </row>
    <row r="200" spans="3:7" x14ac:dyDescent="0.25">
      <c r="C200" s="42"/>
      <c r="D200" s="42"/>
      <c r="G200" s="1"/>
    </row>
    <row r="201" spans="3:7" x14ac:dyDescent="0.25">
      <c r="C201" s="42"/>
      <c r="D201" s="42"/>
      <c r="G201" s="1"/>
    </row>
    <row r="202" spans="3:7" x14ac:dyDescent="0.25">
      <c r="C202" s="42"/>
      <c r="D202" s="42"/>
      <c r="G202" s="1"/>
    </row>
    <row r="203" spans="3:7" x14ac:dyDescent="0.25">
      <c r="C203" s="42"/>
      <c r="D203" s="42"/>
      <c r="G203" s="1"/>
    </row>
    <row r="204" spans="3:7" x14ac:dyDescent="0.25">
      <c r="C204" s="42"/>
      <c r="D204" s="42"/>
      <c r="G204" s="1"/>
    </row>
    <row r="205" spans="3:7" x14ac:dyDescent="0.25">
      <c r="C205" s="42"/>
      <c r="D205" s="42"/>
      <c r="G205" s="1"/>
    </row>
    <row r="206" spans="3:7" x14ac:dyDescent="0.25">
      <c r="C206" s="42"/>
      <c r="D206" s="42"/>
      <c r="G206" s="1"/>
    </row>
    <row r="207" spans="3:7" x14ac:dyDescent="0.25">
      <c r="C207" s="42"/>
      <c r="D207" s="42"/>
      <c r="G207" s="1"/>
    </row>
    <row r="208" spans="3:7" x14ac:dyDescent="0.25">
      <c r="C208" s="42"/>
      <c r="D208" s="42"/>
      <c r="G208" s="1"/>
    </row>
    <row r="209" spans="3:7" x14ac:dyDescent="0.25">
      <c r="C209" s="42"/>
      <c r="D209" s="42"/>
      <c r="G209" s="1"/>
    </row>
    <row r="210" spans="3:7" x14ac:dyDescent="0.25">
      <c r="C210" s="42"/>
      <c r="D210" s="42"/>
      <c r="G210" s="1"/>
    </row>
    <row r="211" spans="3:7" x14ac:dyDescent="0.25">
      <c r="C211" s="42"/>
      <c r="D211" s="42"/>
      <c r="G211" s="1"/>
    </row>
    <row r="212" spans="3:7" x14ac:dyDescent="0.25">
      <c r="C212" s="42"/>
      <c r="D212" s="42"/>
      <c r="G212" s="1"/>
    </row>
    <row r="213" spans="3:7" x14ac:dyDescent="0.25">
      <c r="C213" s="42"/>
      <c r="D213" s="42"/>
      <c r="G213" s="1"/>
    </row>
    <row r="214" spans="3:7" x14ac:dyDescent="0.25">
      <c r="C214" s="42"/>
      <c r="D214" s="42"/>
      <c r="G214" s="1"/>
    </row>
    <row r="215" spans="3:7" x14ac:dyDescent="0.25">
      <c r="C215" s="42"/>
      <c r="D215" s="42"/>
      <c r="G215" s="1"/>
    </row>
    <row r="216" spans="3:7" x14ac:dyDescent="0.25">
      <c r="C216" s="42"/>
      <c r="D216" s="42"/>
      <c r="G216" s="1"/>
    </row>
    <row r="217" spans="3:7" x14ac:dyDescent="0.25">
      <c r="C217" s="42"/>
      <c r="D217" s="42"/>
      <c r="G217" s="1"/>
    </row>
    <row r="218" spans="3:7" x14ac:dyDescent="0.25">
      <c r="C218" s="42"/>
      <c r="D218" s="42"/>
      <c r="G218" s="1"/>
    </row>
    <row r="219" spans="3:7" x14ac:dyDescent="0.25">
      <c r="C219" s="42"/>
      <c r="D219" s="42"/>
      <c r="G219" s="1"/>
    </row>
    <row r="220" spans="3:7" x14ac:dyDescent="0.25">
      <c r="C220" s="42"/>
      <c r="D220" s="42"/>
      <c r="G220" s="1"/>
    </row>
    <row r="221" spans="3:7" x14ac:dyDescent="0.25">
      <c r="C221" s="42"/>
      <c r="D221" s="42"/>
      <c r="G221" s="1"/>
    </row>
    <row r="222" spans="3:7" x14ac:dyDescent="0.25">
      <c r="C222" s="42"/>
      <c r="D222" s="42"/>
      <c r="G222" s="1"/>
    </row>
    <row r="223" spans="3:7" x14ac:dyDescent="0.25">
      <c r="C223" s="42"/>
      <c r="D223" s="42"/>
      <c r="G223" s="1"/>
    </row>
    <row r="224" spans="3:7" x14ac:dyDescent="0.25">
      <c r="C224" s="42"/>
      <c r="D224" s="42"/>
      <c r="G224" s="1"/>
    </row>
    <row r="225" spans="3:7" x14ac:dyDescent="0.25">
      <c r="C225" s="42"/>
      <c r="D225" s="42"/>
      <c r="G225" s="1"/>
    </row>
    <row r="226" spans="3:7" x14ac:dyDescent="0.25">
      <c r="C226" s="42"/>
      <c r="D226" s="42"/>
      <c r="G226" s="1"/>
    </row>
    <row r="227" spans="3:7" x14ac:dyDescent="0.25">
      <c r="C227" s="42"/>
      <c r="D227" s="42"/>
      <c r="G227" s="1"/>
    </row>
    <row r="228" spans="3:7" x14ac:dyDescent="0.25">
      <c r="C228" s="42"/>
      <c r="D228" s="42"/>
      <c r="G228" s="1"/>
    </row>
    <row r="229" spans="3:7" x14ac:dyDescent="0.25">
      <c r="C229" s="42"/>
      <c r="D229" s="42"/>
      <c r="G229" s="1"/>
    </row>
    <row r="230" spans="3:7" x14ac:dyDescent="0.25">
      <c r="C230" s="42"/>
      <c r="D230" s="42"/>
      <c r="G230" s="1"/>
    </row>
    <row r="231" spans="3:7" x14ac:dyDescent="0.25">
      <c r="C231" s="42"/>
      <c r="D231" s="42"/>
      <c r="G231" s="1"/>
    </row>
    <row r="232" spans="3:7" x14ac:dyDescent="0.25">
      <c r="C232" s="42"/>
      <c r="D232" s="42"/>
      <c r="G232" s="1"/>
    </row>
    <row r="233" spans="3:7" x14ac:dyDescent="0.25">
      <c r="C233" s="42"/>
      <c r="D233" s="42"/>
      <c r="G233" s="1"/>
    </row>
    <row r="234" spans="3:7" x14ac:dyDescent="0.25">
      <c r="C234" s="42"/>
      <c r="D234" s="42"/>
      <c r="G234" s="1"/>
    </row>
    <row r="235" spans="3:7" x14ac:dyDescent="0.25">
      <c r="C235" s="42"/>
      <c r="D235" s="42"/>
      <c r="G235" s="1"/>
    </row>
    <row r="236" spans="3:7" x14ac:dyDescent="0.25">
      <c r="C236" s="42"/>
      <c r="D236" s="42"/>
      <c r="G236" s="1"/>
    </row>
    <row r="237" spans="3:7" x14ac:dyDescent="0.25">
      <c r="C237" s="42"/>
      <c r="D237" s="42"/>
      <c r="G237" s="1"/>
    </row>
    <row r="238" spans="3:7" x14ac:dyDescent="0.25">
      <c r="C238" s="42"/>
      <c r="D238" s="42"/>
      <c r="G238" s="1"/>
    </row>
    <row r="239" spans="3:7" x14ac:dyDescent="0.25">
      <c r="C239" s="42"/>
      <c r="D239" s="42"/>
      <c r="G239" s="1"/>
    </row>
    <row r="240" spans="3:7" x14ac:dyDescent="0.25">
      <c r="C240" s="42"/>
      <c r="D240" s="42"/>
      <c r="G240" s="1"/>
    </row>
    <row r="241" spans="3:7" x14ac:dyDescent="0.25">
      <c r="C241" s="42"/>
      <c r="D241" s="42"/>
      <c r="G241" s="1"/>
    </row>
    <row r="242" spans="3:7" x14ac:dyDescent="0.25">
      <c r="C242" s="42"/>
      <c r="D242" s="42"/>
      <c r="G242" s="1"/>
    </row>
    <row r="243" spans="3:7" x14ac:dyDescent="0.25">
      <c r="C243" s="42"/>
      <c r="D243" s="42"/>
      <c r="G243" s="1"/>
    </row>
    <row r="244" spans="3:7" x14ac:dyDescent="0.25">
      <c r="C244" s="42"/>
      <c r="D244" s="42"/>
      <c r="G244" s="1"/>
    </row>
    <row r="245" spans="3:7" x14ac:dyDescent="0.25">
      <c r="C245" s="42"/>
      <c r="D245" s="42"/>
      <c r="G245" s="1"/>
    </row>
    <row r="246" spans="3:7" x14ac:dyDescent="0.25">
      <c r="C246" s="42"/>
      <c r="D246" s="42"/>
      <c r="G246" s="1"/>
    </row>
    <row r="247" spans="3:7" x14ac:dyDescent="0.25">
      <c r="C247" s="42"/>
      <c r="D247" s="42"/>
      <c r="G247" s="1"/>
    </row>
    <row r="248" spans="3:7" x14ac:dyDescent="0.25">
      <c r="C248" s="42"/>
      <c r="D248" s="42"/>
      <c r="G248" s="1"/>
    </row>
    <row r="249" spans="3:7" x14ac:dyDescent="0.25">
      <c r="C249" s="42"/>
      <c r="D249" s="42"/>
      <c r="G249" s="1"/>
    </row>
    <row r="250" spans="3:7" x14ac:dyDescent="0.25">
      <c r="C250" s="42"/>
      <c r="D250" s="42"/>
      <c r="G250" s="1"/>
    </row>
    <row r="251" spans="3:7" x14ac:dyDescent="0.25">
      <c r="C251" s="42"/>
      <c r="D251" s="42"/>
      <c r="G251" s="1"/>
    </row>
    <row r="252" spans="3:7" x14ac:dyDescent="0.25">
      <c r="C252" s="42"/>
      <c r="D252" s="42"/>
      <c r="G252" s="1"/>
    </row>
    <row r="253" spans="3:7" x14ac:dyDescent="0.25">
      <c r="C253" s="42"/>
      <c r="D253" s="42"/>
      <c r="G253" s="1"/>
    </row>
    <row r="254" spans="3:7" x14ac:dyDescent="0.25">
      <c r="C254" s="42"/>
      <c r="D254" s="42"/>
      <c r="G254" s="1"/>
    </row>
    <row r="255" spans="3:7" x14ac:dyDescent="0.25">
      <c r="C255" s="42"/>
      <c r="D255" s="42"/>
      <c r="G255" s="1"/>
    </row>
    <row r="256" spans="3:7" x14ac:dyDescent="0.25">
      <c r="C256" s="42"/>
      <c r="D256" s="42"/>
      <c r="G256" s="1"/>
    </row>
    <row r="257" spans="3:7" x14ac:dyDescent="0.25">
      <c r="C257" s="42"/>
      <c r="D257" s="42"/>
      <c r="G257" s="1"/>
    </row>
    <row r="258" spans="3:7" x14ac:dyDescent="0.25">
      <c r="C258" s="42"/>
      <c r="D258" s="42"/>
      <c r="G258" s="1"/>
    </row>
    <row r="259" spans="3:7" x14ac:dyDescent="0.25">
      <c r="C259" s="42"/>
      <c r="D259" s="42"/>
      <c r="G259" s="1"/>
    </row>
    <row r="260" spans="3:7" x14ac:dyDescent="0.25">
      <c r="C260" s="42"/>
      <c r="D260" s="42"/>
      <c r="G260" s="1"/>
    </row>
    <row r="261" spans="3:7" x14ac:dyDescent="0.25">
      <c r="C261" s="42"/>
      <c r="D261" s="42"/>
      <c r="G261" s="1"/>
    </row>
    <row r="262" spans="3:7" x14ac:dyDescent="0.25">
      <c r="C262" s="42"/>
      <c r="D262" s="42"/>
      <c r="G262" s="1"/>
    </row>
    <row r="263" spans="3:7" x14ac:dyDescent="0.25">
      <c r="C263" s="42"/>
      <c r="D263" s="42"/>
      <c r="G263" s="1"/>
    </row>
    <row r="264" spans="3:7" x14ac:dyDescent="0.25">
      <c r="C264" s="42"/>
      <c r="D264" s="42"/>
      <c r="G264" s="1"/>
    </row>
    <row r="265" spans="3:7" x14ac:dyDescent="0.25">
      <c r="C265" s="42"/>
      <c r="D265" s="42"/>
      <c r="G265" s="1"/>
    </row>
    <row r="266" spans="3:7" x14ac:dyDescent="0.25">
      <c r="C266" s="42"/>
      <c r="D266" s="42"/>
      <c r="G266" s="1"/>
    </row>
    <row r="267" spans="3:7" x14ac:dyDescent="0.25">
      <c r="C267" s="42"/>
      <c r="D267" s="42"/>
      <c r="G267" s="1"/>
    </row>
    <row r="268" spans="3:7" x14ac:dyDescent="0.25">
      <c r="C268" s="42"/>
      <c r="D268" s="42"/>
      <c r="G268" s="1"/>
    </row>
    <row r="269" spans="3:7" x14ac:dyDescent="0.25">
      <c r="C269" s="42"/>
      <c r="D269" s="42"/>
      <c r="G269" s="1"/>
    </row>
    <row r="270" spans="3:7" x14ac:dyDescent="0.25">
      <c r="C270" s="42"/>
      <c r="D270" s="42"/>
      <c r="G270" s="1"/>
    </row>
    <row r="271" spans="3:7" x14ac:dyDescent="0.25">
      <c r="C271" s="42"/>
      <c r="D271" s="42"/>
      <c r="G271" s="1"/>
    </row>
    <row r="272" spans="3:7" x14ac:dyDescent="0.25">
      <c r="C272" s="42"/>
      <c r="D272" s="42"/>
      <c r="G272" s="1"/>
    </row>
    <row r="273" spans="3:7" x14ac:dyDescent="0.25">
      <c r="C273" s="42"/>
      <c r="D273" s="42"/>
      <c r="G273" s="1"/>
    </row>
    <row r="274" spans="3:7" x14ac:dyDescent="0.25">
      <c r="C274" s="42"/>
      <c r="D274" s="42"/>
      <c r="G274" s="1"/>
    </row>
    <row r="275" spans="3:7" x14ac:dyDescent="0.25">
      <c r="C275" s="42"/>
      <c r="D275" s="42"/>
      <c r="G275" s="1"/>
    </row>
    <row r="276" spans="3:7" x14ac:dyDescent="0.25">
      <c r="C276" s="42"/>
      <c r="D276" s="42"/>
      <c r="G276" s="1"/>
    </row>
    <row r="277" spans="3:7" x14ac:dyDescent="0.25">
      <c r="C277" s="42"/>
      <c r="D277" s="42"/>
      <c r="G277" s="1"/>
    </row>
    <row r="278" spans="3:7" x14ac:dyDescent="0.25">
      <c r="C278" s="42"/>
      <c r="D278" s="42"/>
      <c r="G278" s="1"/>
    </row>
    <row r="279" spans="3:7" x14ac:dyDescent="0.25">
      <c r="C279" s="42"/>
      <c r="D279" s="42"/>
      <c r="G279" s="1"/>
    </row>
    <row r="280" spans="3:7" x14ac:dyDescent="0.25">
      <c r="C280" s="42"/>
      <c r="D280" s="42"/>
      <c r="G280" s="1"/>
    </row>
    <row r="281" spans="3:7" x14ac:dyDescent="0.25">
      <c r="C281" s="42"/>
      <c r="D281" s="42"/>
      <c r="G281" s="1"/>
    </row>
    <row r="282" spans="3:7" x14ac:dyDescent="0.25">
      <c r="C282" s="42"/>
      <c r="D282" s="42"/>
      <c r="G282" s="1"/>
    </row>
    <row r="283" spans="3:7" x14ac:dyDescent="0.25">
      <c r="C283" s="42"/>
      <c r="D283" s="42"/>
      <c r="G283" s="1"/>
    </row>
    <row r="284" spans="3:7" x14ac:dyDescent="0.25">
      <c r="C284" s="42"/>
      <c r="D284" s="42"/>
      <c r="G284" s="1"/>
    </row>
    <row r="285" spans="3:7" x14ac:dyDescent="0.25">
      <c r="C285" s="42"/>
      <c r="D285" s="42"/>
      <c r="G285" s="1"/>
    </row>
    <row r="286" spans="3:7" x14ac:dyDescent="0.25">
      <c r="C286" s="42"/>
      <c r="D286" s="42"/>
      <c r="G286" s="1"/>
    </row>
    <row r="287" spans="3:7" x14ac:dyDescent="0.25">
      <c r="C287" s="42"/>
      <c r="D287" s="42"/>
      <c r="G287" s="1"/>
    </row>
    <row r="288" spans="3:7" x14ac:dyDescent="0.25">
      <c r="C288" s="42"/>
      <c r="D288" s="42"/>
      <c r="G288" s="1"/>
    </row>
    <row r="289" spans="3:7" x14ac:dyDescent="0.25">
      <c r="C289" s="42"/>
      <c r="D289" s="42"/>
      <c r="G289" s="1"/>
    </row>
    <row r="290" spans="3:7" x14ac:dyDescent="0.25">
      <c r="C290" s="42"/>
      <c r="D290" s="42"/>
      <c r="G290" s="1"/>
    </row>
    <row r="291" spans="3:7" x14ac:dyDescent="0.25">
      <c r="C291" s="42"/>
      <c r="D291" s="42"/>
      <c r="G291" s="1"/>
    </row>
    <row r="292" spans="3:7" x14ac:dyDescent="0.25">
      <c r="C292" s="42"/>
      <c r="D292" s="42"/>
      <c r="G292" s="1"/>
    </row>
    <row r="293" spans="3:7" x14ac:dyDescent="0.25">
      <c r="C293" s="42"/>
      <c r="D293" s="42"/>
      <c r="G293" s="1"/>
    </row>
    <row r="294" spans="3:7" x14ac:dyDescent="0.25">
      <c r="C294" s="42"/>
      <c r="D294" s="42"/>
      <c r="G294" s="1"/>
    </row>
    <row r="295" spans="3:7" x14ac:dyDescent="0.25">
      <c r="C295" s="42"/>
      <c r="D295" s="42"/>
      <c r="G295" s="1"/>
    </row>
    <row r="296" spans="3:7" x14ac:dyDescent="0.25">
      <c r="C296" s="42"/>
      <c r="D296" s="42"/>
      <c r="G296" s="1"/>
    </row>
    <row r="297" spans="3:7" x14ac:dyDescent="0.25">
      <c r="C297" s="42"/>
      <c r="D297" s="42"/>
      <c r="G297" s="1"/>
    </row>
    <row r="298" spans="3:7" x14ac:dyDescent="0.25">
      <c r="C298" s="42"/>
      <c r="D298" s="42"/>
      <c r="G298" s="1"/>
    </row>
    <row r="299" spans="3:7" x14ac:dyDescent="0.25">
      <c r="C299" s="42"/>
      <c r="D299" s="42"/>
      <c r="G299" s="1"/>
    </row>
    <row r="300" spans="3:7" x14ac:dyDescent="0.25">
      <c r="C300" s="42"/>
      <c r="D300" s="42"/>
      <c r="G300" s="1"/>
    </row>
    <row r="301" spans="3:7" x14ac:dyDescent="0.25">
      <c r="C301" s="42"/>
      <c r="D301" s="42"/>
      <c r="G301" s="1"/>
    </row>
    <row r="302" spans="3:7" x14ac:dyDescent="0.25">
      <c r="C302" s="42"/>
      <c r="D302" s="42"/>
      <c r="G302" s="1"/>
    </row>
    <row r="303" spans="3:7" x14ac:dyDescent="0.25">
      <c r="C303" s="42"/>
      <c r="D303" s="42"/>
      <c r="G303" s="1"/>
    </row>
    <row r="304" spans="3:7" x14ac:dyDescent="0.25">
      <c r="C304" s="42"/>
      <c r="D304" s="42"/>
      <c r="G304" s="1"/>
    </row>
    <row r="305" spans="3:7" x14ac:dyDescent="0.25">
      <c r="C305" s="42"/>
      <c r="D305" s="42"/>
      <c r="G305" s="1"/>
    </row>
    <row r="306" spans="3:7" x14ac:dyDescent="0.25">
      <c r="C306" s="42"/>
      <c r="D306" s="42"/>
      <c r="G306" s="1"/>
    </row>
    <row r="307" spans="3:7" x14ac:dyDescent="0.25">
      <c r="C307" s="42"/>
      <c r="D307" s="42"/>
      <c r="G307" s="1"/>
    </row>
    <row r="308" spans="3:7" x14ac:dyDescent="0.25">
      <c r="C308" s="42"/>
      <c r="D308" s="42"/>
      <c r="G308" s="1"/>
    </row>
    <row r="309" spans="3:7" x14ac:dyDescent="0.25">
      <c r="C309" s="42"/>
      <c r="D309" s="42"/>
      <c r="G309" s="1"/>
    </row>
    <row r="310" spans="3:7" x14ac:dyDescent="0.25">
      <c r="C310" s="62"/>
      <c r="D310" s="61"/>
      <c r="G310" s="1"/>
    </row>
    <row r="311" spans="3:7" x14ac:dyDescent="0.25">
      <c r="C311" s="42"/>
      <c r="D311" s="61"/>
      <c r="G311" s="1"/>
    </row>
    <row r="312" spans="3:7" x14ac:dyDescent="0.25">
      <c r="C312" s="62"/>
      <c r="D312" s="61"/>
      <c r="G312" s="1"/>
    </row>
    <row r="313" spans="3:7" x14ac:dyDescent="0.25">
      <c r="C313" s="42"/>
      <c r="D313" s="61"/>
      <c r="G313" s="1"/>
    </row>
    <row r="314" spans="3:7" x14ac:dyDescent="0.25">
      <c r="C314" s="62"/>
      <c r="D314" s="61"/>
      <c r="G314" s="1"/>
    </row>
    <row r="315" spans="3:7" x14ac:dyDescent="0.25">
      <c r="C315" s="42"/>
      <c r="D315" s="61"/>
      <c r="G315" s="1"/>
    </row>
    <row r="316" spans="3:7" x14ac:dyDescent="0.25">
      <c r="C316" s="62"/>
      <c r="D316" s="61"/>
      <c r="G316" s="1"/>
    </row>
    <row r="317" spans="3:7" x14ac:dyDescent="0.25">
      <c r="C317" s="42"/>
      <c r="D317" s="61"/>
      <c r="G317" s="1"/>
    </row>
    <row r="318" spans="3:7" x14ac:dyDescent="0.25">
      <c r="C318" s="62"/>
      <c r="D318" s="61"/>
      <c r="G318" s="1"/>
    </row>
    <row r="319" spans="3:7" x14ac:dyDescent="0.25">
      <c r="C319" s="42"/>
      <c r="D319" s="61"/>
      <c r="G319" s="1"/>
    </row>
    <row r="320" spans="3:7" x14ac:dyDescent="0.25">
      <c r="C320" s="42"/>
      <c r="D320" s="61"/>
      <c r="G320" s="1"/>
    </row>
    <row r="321" spans="3:7" x14ac:dyDescent="0.25">
      <c r="C321" s="62"/>
      <c r="D321" s="61"/>
      <c r="G321" s="1"/>
    </row>
    <row r="322" spans="3:7" x14ac:dyDescent="0.25">
      <c r="C322" s="42"/>
      <c r="D322" s="61"/>
      <c r="G322" s="1"/>
    </row>
    <row r="323" spans="3:7" x14ac:dyDescent="0.25">
      <c r="C323" s="62"/>
      <c r="D323" s="61"/>
      <c r="G323" s="1"/>
    </row>
    <row r="324" spans="3:7" x14ac:dyDescent="0.25">
      <c r="C324" s="42"/>
      <c r="D324" s="61"/>
      <c r="G324" s="1"/>
    </row>
    <row r="325" spans="3:7" x14ac:dyDescent="0.25">
      <c r="C325" s="62"/>
      <c r="D325" s="61"/>
      <c r="G325" s="1"/>
    </row>
    <row r="326" spans="3:7" x14ac:dyDescent="0.25">
      <c r="C326" s="42"/>
      <c r="D326" s="61"/>
      <c r="G326" s="1"/>
    </row>
    <row r="327" spans="3:7" x14ac:dyDescent="0.25">
      <c r="C327" s="62"/>
      <c r="D327" s="61"/>
      <c r="G327" s="1"/>
    </row>
    <row r="328" spans="3:7" x14ac:dyDescent="0.25">
      <c r="C328" s="42"/>
      <c r="D328" s="61"/>
      <c r="G328" s="1"/>
    </row>
    <row r="329" spans="3:7" x14ac:dyDescent="0.25">
      <c r="C329" s="63"/>
      <c r="D329" s="61"/>
      <c r="G329" s="1"/>
    </row>
    <row r="330" spans="3:7" x14ac:dyDescent="0.25">
      <c r="C330" s="42"/>
      <c r="D330" s="61"/>
      <c r="G330" s="1"/>
    </row>
    <row r="331" spans="3:7" x14ac:dyDescent="0.25">
      <c r="C331" s="62"/>
      <c r="D331" s="61"/>
      <c r="G331" s="1"/>
    </row>
    <row r="332" spans="3:7" x14ac:dyDescent="0.25">
      <c r="C332" s="42"/>
      <c r="D332" s="61"/>
      <c r="G332" s="1"/>
    </row>
    <row r="333" spans="3:7" x14ac:dyDescent="0.25">
      <c r="C333" s="62"/>
      <c r="D333" s="61"/>
      <c r="G333" s="1"/>
    </row>
    <row r="334" spans="3:7" x14ac:dyDescent="0.25">
      <c r="C334" s="42"/>
      <c r="D334" s="61"/>
      <c r="G334" s="1"/>
    </row>
    <row r="335" spans="3:7" x14ac:dyDescent="0.25">
      <c r="C335" s="62"/>
      <c r="D335" s="61"/>
      <c r="G335" s="1"/>
    </row>
    <row r="336" spans="3:7" x14ac:dyDescent="0.25">
      <c r="C336" s="42"/>
      <c r="D336" s="61"/>
      <c r="G336" s="1"/>
    </row>
    <row r="337" spans="3:7" x14ac:dyDescent="0.25">
      <c r="C337" s="62"/>
      <c r="D337" s="61"/>
      <c r="G337" s="1"/>
    </row>
    <row r="338" spans="3:7" x14ac:dyDescent="0.25">
      <c r="C338" s="42"/>
      <c r="D338" s="61"/>
      <c r="G338" s="1"/>
    </row>
    <row r="339" spans="3:7" x14ac:dyDescent="0.25">
      <c r="C339" s="63"/>
      <c r="D339" s="61"/>
      <c r="G339" s="1"/>
    </row>
    <row r="340" spans="3:7" x14ac:dyDescent="0.25">
      <c r="C340" s="42"/>
      <c r="D340" s="61"/>
      <c r="G340" s="1"/>
    </row>
    <row r="341" spans="3:7" x14ac:dyDescent="0.25">
      <c r="C341" s="42"/>
      <c r="D341" s="61"/>
      <c r="G341" s="1"/>
    </row>
    <row r="342" spans="3:7" x14ac:dyDescent="0.25">
      <c r="C342" s="62"/>
      <c r="D342" s="61"/>
      <c r="G342" s="1"/>
    </row>
    <row r="343" spans="3:7" x14ac:dyDescent="0.25">
      <c r="C343" s="42"/>
      <c r="D343" s="61"/>
      <c r="G343" s="1"/>
    </row>
    <row r="344" spans="3:7" x14ac:dyDescent="0.25">
      <c r="C344" s="62"/>
      <c r="D344" s="61"/>
      <c r="G344" s="1"/>
    </row>
    <row r="345" spans="3:7" x14ac:dyDescent="0.25">
      <c r="C345" s="42"/>
      <c r="D345" s="61"/>
    </row>
    <row r="346" spans="3:7" x14ac:dyDescent="0.25">
      <c r="C346" s="62"/>
      <c r="D346" s="61"/>
    </row>
    <row r="347" spans="3:7" x14ac:dyDescent="0.25">
      <c r="C347" s="42"/>
      <c r="D347" s="61"/>
    </row>
    <row r="348" spans="3:7" x14ac:dyDescent="0.25">
      <c r="C348" s="62"/>
      <c r="D348" s="61"/>
    </row>
    <row r="349" spans="3:7" x14ac:dyDescent="0.25">
      <c r="C349" s="42"/>
      <c r="D349" s="61"/>
    </row>
    <row r="350" spans="3:7" x14ac:dyDescent="0.25">
      <c r="C350" s="62"/>
      <c r="D350" s="64"/>
    </row>
    <row r="351" spans="3:7" x14ac:dyDescent="0.25">
      <c r="C351" s="42"/>
      <c r="D351" s="64"/>
    </row>
    <row r="352" spans="3:7" x14ac:dyDescent="0.25">
      <c r="C352" s="62"/>
      <c r="D352" s="64"/>
    </row>
    <row r="353" spans="3:4" x14ac:dyDescent="0.25">
      <c r="C353" s="42"/>
      <c r="D353" s="64"/>
    </row>
    <row r="354" spans="3:4" x14ac:dyDescent="0.25">
      <c r="C354" s="62"/>
      <c r="D354" s="64"/>
    </row>
    <row r="355" spans="3:4" x14ac:dyDescent="0.25">
      <c r="C355" s="42"/>
      <c r="D355" s="64"/>
    </row>
    <row r="356" spans="3:4" x14ac:dyDescent="0.25">
      <c r="C356" s="42"/>
      <c r="D356" s="64"/>
    </row>
    <row r="357" spans="3:4" x14ac:dyDescent="0.25">
      <c r="C357" s="62"/>
      <c r="D357" s="64"/>
    </row>
    <row r="358" spans="3:4" x14ac:dyDescent="0.25">
      <c r="C358" s="42"/>
      <c r="D358" s="64"/>
    </row>
    <row r="359" spans="3:4" x14ac:dyDescent="0.25">
      <c r="C359" s="63"/>
      <c r="D359" s="64"/>
    </row>
    <row r="360" spans="3:4" x14ac:dyDescent="0.25">
      <c r="C360" s="60"/>
      <c r="D360" s="64"/>
    </row>
    <row r="361" spans="3:4" x14ac:dyDescent="0.25">
      <c r="C361" s="60"/>
      <c r="D361" s="60"/>
    </row>
    <row r="362" spans="3:4" x14ac:dyDescent="0.25">
      <c r="C362" s="60"/>
      <c r="D362" s="60"/>
    </row>
    <row r="363" spans="3:4" x14ac:dyDescent="0.25">
      <c r="C363" s="60"/>
      <c r="D363" s="60"/>
    </row>
    <row r="364" spans="3:4" x14ac:dyDescent="0.25">
      <c r="C364" s="60"/>
      <c r="D364" s="60"/>
    </row>
    <row r="365" spans="3:4" x14ac:dyDescent="0.25">
      <c r="C365" s="60"/>
      <c r="D365" s="60"/>
    </row>
    <row r="366" spans="3:4" x14ac:dyDescent="0.25">
      <c r="C366" s="60"/>
      <c r="D366" s="60"/>
    </row>
    <row r="367" spans="3:4" x14ac:dyDescent="0.25">
      <c r="C367" s="60"/>
      <c r="D367" s="60"/>
    </row>
    <row r="368" spans="3:4" x14ac:dyDescent="0.25">
      <c r="C368" s="60"/>
      <c r="D368" s="60"/>
    </row>
    <row r="369" spans="3:4" x14ac:dyDescent="0.25">
      <c r="C369" s="60"/>
      <c r="D369" s="60"/>
    </row>
    <row r="370" spans="3:4" x14ac:dyDescent="0.25">
      <c r="C370" s="60"/>
      <c r="D370" s="60"/>
    </row>
    <row r="371" spans="3:4" x14ac:dyDescent="0.25">
      <c r="C371" s="60"/>
      <c r="D371" s="60"/>
    </row>
    <row r="372" spans="3:4" x14ac:dyDescent="0.25">
      <c r="C372" s="60"/>
      <c r="D372" s="60"/>
    </row>
    <row r="373" spans="3:4" x14ac:dyDescent="0.25">
      <c r="C373" s="60"/>
      <c r="D373" s="60"/>
    </row>
    <row r="374" spans="3:4" x14ac:dyDescent="0.25">
      <c r="C374" s="60"/>
      <c r="D374" s="60"/>
    </row>
    <row r="375" spans="3:4" x14ac:dyDescent="0.25">
      <c r="C375" s="60"/>
      <c r="D375" s="60"/>
    </row>
    <row r="376" spans="3:4" x14ac:dyDescent="0.25">
      <c r="C376" s="60"/>
      <c r="D376" s="60"/>
    </row>
    <row r="377" spans="3:4" x14ac:dyDescent="0.25">
      <c r="C377" s="60"/>
      <c r="D377" s="60"/>
    </row>
    <row r="378" spans="3:4" x14ac:dyDescent="0.25">
      <c r="C378" s="60"/>
      <c r="D378" s="60"/>
    </row>
    <row r="379" spans="3:4" x14ac:dyDescent="0.25">
      <c r="C379" s="60"/>
      <c r="D379" s="60"/>
    </row>
    <row r="380" spans="3:4" x14ac:dyDescent="0.25">
      <c r="C380" s="60"/>
      <c r="D380" s="60"/>
    </row>
    <row r="381" spans="3:4" x14ac:dyDescent="0.25">
      <c r="C381" s="60"/>
      <c r="D381" s="60"/>
    </row>
    <row r="382" spans="3:4" x14ac:dyDescent="0.25">
      <c r="C382" s="60"/>
      <c r="D382" s="60"/>
    </row>
    <row r="383" spans="3:4" x14ac:dyDescent="0.25">
      <c r="C383" s="60"/>
      <c r="D383" s="60"/>
    </row>
    <row r="384" spans="3:4" x14ac:dyDescent="0.25">
      <c r="C384" s="60"/>
      <c r="D384" s="60"/>
    </row>
    <row r="385" spans="3:4" x14ac:dyDescent="0.25">
      <c r="C385" s="60"/>
      <c r="D385" s="60"/>
    </row>
    <row r="386" spans="3:4" x14ac:dyDescent="0.25">
      <c r="C386" s="60"/>
      <c r="D386" s="60"/>
    </row>
    <row r="387" spans="3:4" x14ac:dyDescent="0.25">
      <c r="C387" s="60"/>
      <c r="D387" s="60"/>
    </row>
    <row r="388" spans="3:4" x14ac:dyDescent="0.25">
      <c r="C388" s="60"/>
      <c r="D388" s="60"/>
    </row>
    <row r="389" spans="3:4" x14ac:dyDescent="0.25">
      <c r="C389" s="60"/>
      <c r="D389" s="60"/>
    </row>
    <row r="390" spans="3:4" x14ac:dyDescent="0.25">
      <c r="C390" s="60"/>
      <c r="D390" s="60"/>
    </row>
    <row r="391" spans="3:4" x14ac:dyDescent="0.25">
      <c r="C391" s="60"/>
      <c r="D391" s="60"/>
    </row>
    <row r="392" spans="3:4" x14ac:dyDescent="0.25">
      <c r="C392" s="60"/>
      <c r="D392" s="60"/>
    </row>
    <row r="393" spans="3:4" x14ac:dyDescent="0.25">
      <c r="C393" s="60"/>
      <c r="D393" s="60"/>
    </row>
    <row r="394" spans="3:4" x14ac:dyDescent="0.25">
      <c r="C394" s="60"/>
      <c r="D394" s="60"/>
    </row>
    <row r="395" spans="3:4" x14ac:dyDescent="0.25">
      <c r="C395" s="60"/>
      <c r="D395" s="60"/>
    </row>
    <row r="396" spans="3:4" x14ac:dyDescent="0.25">
      <c r="C396" s="60"/>
      <c r="D396" s="60"/>
    </row>
    <row r="397" spans="3:4" x14ac:dyDescent="0.25">
      <c r="C397" s="60"/>
      <c r="D397" s="60"/>
    </row>
    <row r="398" spans="3:4" x14ac:dyDescent="0.25">
      <c r="C398" s="60"/>
      <c r="D398" s="60"/>
    </row>
    <row r="399" spans="3:4" x14ac:dyDescent="0.25">
      <c r="C399" s="60"/>
      <c r="D399" s="60"/>
    </row>
    <row r="400" spans="3:4" x14ac:dyDescent="0.25">
      <c r="C400" s="60"/>
      <c r="D400" s="60"/>
    </row>
    <row r="401" spans="3:4" x14ac:dyDescent="0.25">
      <c r="C401" s="60"/>
      <c r="D401" s="60"/>
    </row>
    <row r="402" spans="3:4" x14ac:dyDescent="0.25">
      <c r="C402" s="60"/>
      <c r="D402" s="60"/>
    </row>
    <row r="403" spans="3:4" x14ac:dyDescent="0.25">
      <c r="C403" s="60"/>
      <c r="D403" s="60"/>
    </row>
    <row r="404" spans="3:4" x14ac:dyDescent="0.25">
      <c r="C404" s="60"/>
      <c r="D404" s="60"/>
    </row>
    <row r="405" spans="3:4" x14ac:dyDescent="0.25">
      <c r="C405" s="60"/>
      <c r="D405" s="60"/>
    </row>
    <row r="406" spans="3:4" x14ac:dyDescent="0.25">
      <c r="C406" s="60"/>
      <c r="D406" s="60"/>
    </row>
    <row r="407" spans="3:4" x14ac:dyDescent="0.25">
      <c r="C407" s="60"/>
      <c r="D407" s="60"/>
    </row>
    <row r="408" spans="3:4" x14ac:dyDescent="0.25">
      <c r="C408" s="60"/>
      <c r="D408" s="60"/>
    </row>
    <row r="409" spans="3:4" x14ac:dyDescent="0.25">
      <c r="C409" s="60"/>
      <c r="D409" s="60"/>
    </row>
    <row r="410" spans="3:4" x14ac:dyDescent="0.25">
      <c r="C410" s="60"/>
      <c r="D410" s="60"/>
    </row>
    <row r="411" spans="3:4" x14ac:dyDescent="0.25">
      <c r="C411" s="60"/>
      <c r="D411" s="60"/>
    </row>
    <row r="412" spans="3:4" x14ac:dyDescent="0.25">
      <c r="C412" s="60"/>
      <c r="D412" s="60"/>
    </row>
    <row r="413" spans="3:4" x14ac:dyDescent="0.25">
      <c r="C413" s="60"/>
      <c r="D413" s="60"/>
    </row>
    <row r="414" spans="3:4" x14ac:dyDescent="0.25">
      <c r="C414" s="60"/>
      <c r="D414" s="60"/>
    </row>
    <row r="415" spans="3:4" x14ac:dyDescent="0.25">
      <c r="C415" s="60"/>
      <c r="D415" s="60"/>
    </row>
    <row r="416" spans="3:4" x14ac:dyDescent="0.25">
      <c r="C416" s="60"/>
      <c r="D416" s="60"/>
    </row>
    <row r="417" spans="3:4" x14ac:dyDescent="0.25">
      <c r="C417" s="60"/>
      <c r="D417" s="60"/>
    </row>
    <row r="418" spans="3:4" x14ac:dyDescent="0.25">
      <c r="C418" s="60"/>
      <c r="D418" s="60"/>
    </row>
    <row r="419" spans="3:4" x14ac:dyDescent="0.25">
      <c r="C419" s="60"/>
      <c r="D419" s="60"/>
    </row>
    <row r="420" spans="3:4" x14ac:dyDescent="0.25">
      <c r="C420" s="60"/>
      <c r="D420" s="60"/>
    </row>
    <row r="421" spans="3:4" x14ac:dyDescent="0.25">
      <c r="C421" s="60"/>
      <c r="D421" s="60"/>
    </row>
    <row r="422" spans="3:4" x14ac:dyDescent="0.25">
      <c r="C422" s="60"/>
      <c r="D422" s="60"/>
    </row>
    <row r="423" spans="3:4" x14ac:dyDescent="0.25">
      <c r="C423" s="60"/>
      <c r="D423" s="60"/>
    </row>
    <row r="424" spans="3:4" x14ac:dyDescent="0.25">
      <c r="C424" s="60"/>
      <c r="D424" s="60"/>
    </row>
    <row r="425" spans="3:4" x14ac:dyDescent="0.25">
      <c r="C425" s="60"/>
      <c r="D425" s="60"/>
    </row>
    <row r="426" spans="3:4" x14ac:dyDescent="0.25">
      <c r="C426" s="60"/>
      <c r="D426" s="60"/>
    </row>
    <row r="427" spans="3:4" x14ac:dyDescent="0.25">
      <c r="C427" s="60"/>
      <c r="D427" s="60"/>
    </row>
    <row r="428" spans="3:4" x14ac:dyDescent="0.25">
      <c r="C428" s="60"/>
      <c r="D428" s="60"/>
    </row>
    <row r="429" spans="3:4" x14ac:dyDescent="0.25">
      <c r="C429" s="60"/>
      <c r="D429" s="60"/>
    </row>
    <row r="430" spans="3:4" x14ac:dyDescent="0.25">
      <c r="C430" s="60"/>
      <c r="D430" s="60"/>
    </row>
    <row r="431" spans="3:4" x14ac:dyDescent="0.25">
      <c r="C431" s="60"/>
      <c r="D431" s="60"/>
    </row>
    <row r="432" spans="3:4" x14ac:dyDescent="0.25">
      <c r="C432" s="60"/>
      <c r="D432" s="60"/>
    </row>
    <row r="433" spans="3:4" x14ac:dyDescent="0.25">
      <c r="C433" s="60"/>
      <c r="D433" s="60"/>
    </row>
    <row r="434" spans="3:4" x14ac:dyDescent="0.25">
      <c r="C434" s="60"/>
      <c r="D434" s="60"/>
    </row>
    <row r="435" spans="3:4" x14ac:dyDescent="0.25">
      <c r="C435" s="60"/>
      <c r="D435" s="60"/>
    </row>
    <row r="436" spans="3:4" x14ac:dyDescent="0.25">
      <c r="C436" s="60"/>
      <c r="D436" s="60"/>
    </row>
    <row r="437" spans="3:4" x14ac:dyDescent="0.25">
      <c r="C437" s="60"/>
      <c r="D437" s="60"/>
    </row>
    <row r="438" spans="3:4" x14ac:dyDescent="0.25">
      <c r="C438" s="60"/>
      <c r="D438" s="60"/>
    </row>
    <row r="439" spans="3:4" x14ac:dyDescent="0.25">
      <c r="C439" s="60"/>
      <c r="D439" s="60"/>
    </row>
    <row r="440" spans="3:4" x14ac:dyDescent="0.25">
      <c r="C440" s="60"/>
      <c r="D440" s="60"/>
    </row>
    <row r="441" spans="3:4" x14ac:dyDescent="0.25">
      <c r="C441" s="60"/>
      <c r="D441" s="60"/>
    </row>
    <row r="442" spans="3:4" x14ac:dyDescent="0.25">
      <c r="C442" s="60"/>
      <c r="D442" s="60"/>
    </row>
    <row r="443" spans="3:4" x14ac:dyDescent="0.25">
      <c r="C443" s="60"/>
      <c r="D443" s="60"/>
    </row>
    <row r="444" spans="3:4" x14ac:dyDescent="0.25">
      <c r="C444" s="60"/>
      <c r="D444" s="60"/>
    </row>
    <row r="445" spans="3:4" x14ac:dyDescent="0.25">
      <c r="C445" s="60"/>
      <c r="D445" s="60"/>
    </row>
    <row r="446" spans="3:4" x14ac:dyDescent="0.25">
      <c r="C446" s="60"/>
      <c r="D446" s="60"/>
    </row>
    <row r="447" spans="3:4" x14ac:dyDescent="0.25">
      <c r="C447" s="60"/>
      <c r="D447" s="60"/>
    </row>
    <row r="448" spans="3:4" x14ac:dyDescent="0.25">
      <c r="C448" s="60"/>
      <c r="D448" s="60"/>
    </row>
    <row r="449" spans="3:4" x14ac:dyDescent="0.25">
      <c r="C449" s="60"/>
      <c r="D449" s="60"/>
    </row>
    <row r="450" spans="3:4" x14ac:dyDescent="0.25">
      <c r="C450" s="60"/>
      <c r="D450" s="60"/>
    </row>
    <row r="451" spans="3:4" x14ac:dyDescent="0.25">
      <c r="C451" s="60"/>
      <c r="D451" s="60"/>
    </row>
    <row r="452" spans="3:4" x14ac:dyDescent="0.25">
      <c r="C452" s="60"/>
      <c r="D452" s="60"/>
    </row>
    <row r="453" spans="3:4" x14ac:dyDescent="0.25">
      <c r="C453" s="60"/>
      <c r="D453" s="60"/>
    </row>
  </sheetData>
  <sheetProtection algorithmName="SHA-512" hashValue="ZG2cVAxaHKxWdUetgOxIaHSlK+aNgjyiQ3adiIGNtXUwQulIXg0bvVAkGHLphtGKRUzI98M/P4hnK5+1/80jKw==" saltValue="wIvcuB3ZrnxazS0sgEfOkw==" spinCount="100000" sheet="1" objects="1" scenarios="1"/>
  <mergeCells count="1">
    <mergeCell ref="J5:U5"/>
  </mergeCells>
  <dataValidations count="6">
    <dataValidation type="list" allowBlank="1" showInputMessage="1" showErrorMessage="1" sqref="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WVS983049" xr:uid="{C019AEBE-DCCB-473B-B9C3-12634C983142}">
      <formula1>$C$9:$C$110</formula1>
    </dataValidation>
    <dataValidation type="list" allowBlank="1" showInputMessage="1" showErrorMessage="1" sqref="WVR98304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xr:uid="{6A94A0AD-71CD-4DF2-927F-D4194E18E573}">
      <formula1>$A$9:$A$24</formula1>
    </dataValidation>
    <dataValidation type="list" allowBlank="1" showInputMessage="1" showErrorMessage="1" sqref="WVT98304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L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L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L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L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L9" xr:uid="{0E9C4659-B4BC-4724-BCC9-48CE4DD1693A}">
      <formula1>$E$9:$E$23</formula1>
    </dataValidation>
    <dataValidation type="list" allowBlank="1" showInputMessage="1" showErrorMessage="1" sqref="JI9 WVU983049 WLY983049 WCC983049 VSG983049 VIK983049 UYO983049 UOS983049 UEW983049 TVA983049 TLE983049 TBI983049 SRM983049 SHQ983049 RXU983049 RNY983049 REC983049 QUG983049 QKK983049 QAO983049 PQS983049 PGW983049 OXA983049 ONE983049 ODI983049 NTM983049 NJQ983049 MZU983049 MPY983049 MGC983049 LWG983049 LMK983049 LCO983049 KSS983049 KIW983049 JZA983049 JPE983049 JFI983049 IVM983049 ILQ983049 IBU983049 HRY983049 HIC983049 GYG983049 GOK983049 GEO983049 FUS983049 FKW983049 FBA983049 ERE983049 EHI983049 DXM983049 DNQ983049 DDU983049 CTY983049 CKC983049 CAG983049 BQK983049 BGO983049 AWS983049 AMW983049 ADA983049 TE983049 JI983049 M983049 WVU917513 WLY917513 WCC917513 VSG917513 VIK917513 UYO917513 UOS917513 UEW917513 TVA917513 TLE917513 TBI917513 SRM917513 SHQ917513 RXU917513 RNY917513 REC917513 QUG917513 QKK917513 QAO917513 PQS917513 PGW917513 OXA917513 ONE917513 ODI917513 NTM917513 NJQ917513 MZU917513 MPY917513 MGC917513 LWG917513 LMK917513 LCO917513 KSS917513 KIW917513 JZA917513 JPE917513 JFI917513 IVM917513 ILQ917513 IBU917513 HRY917513 HIC917513 GYG917513 GOK917513 GEO917513 FUS917513 FKW917513 FBA917513 ERE917513 EHI917513 DXM917513 DNQ917513 DDU917513 CTY917513 CKC917513 CAG917513 BQK917513 BGO917513 AWS917513 AMW917513 ADA917513 TE917513 JI917513 M917513 WVU851977 WLY851977 WCC851977 VSG851977 VIK851977 UYO851977 UOS851977 UEW851977 TVA851977 TLE851977 TBI851977 SRM851977 SHQ851977 RXU851977 RNY851977 REC851977 QUG851977 QKK851977 QAO851977 PQS851977 PGW851977 OXA851977 ONE851977 ODI851977 NTM851977 NJQ851977 MZU851977 MPY851977 MGC851977 LWG851977 LMK851977 LCO851977 KSS851977 KIW851977 JZA851977 JPE851977 JFI851977 IVM851977 ILQ851977 IBU851977 HRY851977 HIC851977 GYG851977 GOK851977 GEO851977 FUS851977 FKW851977 FBA851977 ERE851977 EHI851977 DXM851977 DNQ851977 DDU851977 CTY851977 CKC851977 CAG851977 BQK851977 BGO851977 AWS851977 AMW851977 ADA851977 TE851977 JI851977 M851977 WVU786441 WLY786441 WCC786441 VSG786441 VIK786441 UYO786441 UOS786441 UEW786441 TVA786441 TLE786441 TBI786441 SRM786441 SHQ786441 RXU786441 RNY786441 REC786441 QUG786441 QKK786441 QAO786441 PQS786441 PGW786441 OXA786441 ONE786441 ODI786441 NTM786441 NJQ786441 MZU786441 MPY786441 MGC786441 LWG786441 LMK786441 LCO786441 KSS786441 KIW786441 JZA786441 JPE786441 JFI786441 IVM786441 ILQ786441 IBU786441 HRY786441 HIC786441 GYG786441 GOK786441 GEO786441 FUS786441 FKW786441 FBA786441 ERE786441 EHI786441 DXM786441 DNQ786441 DDU786441 CTY786441 CKC786441 CAG786441 BQK786441 BGO786441 AWS786441 AMW786441 ADA786441 TE786441 JI786441 M786441 WVU720905 WLY720905 WCC720905 VSG720905 VIK720905 UYO720905 UOS720905 UEW720905 TVA720905 TLE720905 TBI720905 SRM720905 SHQ720905 RXU720905 RNY720905 REC720905 QUG720905 QKK720905 QAO720905 PQS720905 PGW720905 OXA720905 ONE720905 ODI720905 NTM720905 NJQ720905 MZU720905 MPY720905 MGC720905 LWG720905 LMK720905 LCO720905 KSS720905 KIW720905 JZA720905 JPE720905 JFI720905 IVM720905 ILQ720905 IBU720905 HRY720905 HIC720905 GYG720905 GOK720905 GEO720905 FUS720905 FKW720905 FBA720905 ERE720905 EHI720905 DXM720905 DNQ720905 DDU720905 CTY720905 CKC720905 CAG720905 BQK720905 BGO720905 AWS720905 AMW720905 ADA720905 TE720905 JI720905 M720905 WVU655369 WLY655369 WCC655369 VSG655369 VIK655369 UYO655369 UOS655369 UEW655369 TVA655369 TLE655369 TBI655369 SRM655369 SHQ655369 RXU655369 RNY655369 REC655369 QUG655369 QKK655369 QAO655369 PQS655369 PGW655369 OXA655369 ONE655369 ODI655369 NTM655369 NJQ655369 MZU655369 MPY655369 MGC655369 LWG655369 LMK655369 LCO655369 KSS655369 KIW655369 JZA655369 JPE655369 JFI655369 IVM655369 ILQ655369 IBU655369 HRY655369 HIC655369 GYG655369 GOK655369 GEO655369 FUS655369 FKW655369 FBA655369 ERE655369 EHI655369 DXM655369 DNQ655369 DDU655369 CTY655369 CKC655369 CAG655369 BQK655369 BGO655369 AWS655369 AMW655369 ADA655369 TE655369 JI655369 M655369 WVU589833 WLY589833 WCC589833 VSG589833 VIK589833 UYO589833 UOS589833 UEW589833 TVA589833 TLE589833 TBI589833 SRM589833 SHQ589833 RXU589833 RNY589833 REC589833 QUG589833 QKK589833 QAO589833 PQS589833 PGW589833 OXA589833 ONE589833 ODI589833 NTM589833 NJQ589833 MZU589833 MPY589833 MGC589833 LWG589833 LMK589833 LCO589833 KSS589833 KIW589833 JZA589833 JPE589833 JFI589833 IVM589833 ILQ589833 IBU589833 HRY589833 HIC589833 GYG589833 GOK589833 GEO589833 FUS589833 FKW589833 FBA589833 ERE589833 EHI589833 DXM589833 DNQ589833 DDU589833 CTY589833 CKC589833 CAG589833 BQK589833 BGO589833 AWS589833 AMW589833 ADA589833 TE589833 JI589833 M589833 WVU524297 WLY524297 WCC524297 VSG524297 VIK524297 UYO524297 UOS524297 UEW524297 TVA524297 TLE524297 TBI524297 SRM524297 SHQ524297 RXU524297 RNY524297 REC524297 QUG524297 QKK524297 QAO524297 PQS524297 PGW524297 OXA524297 ONE524297 ODI524297 NTM524297 NJQ524297 MZU524297 MPY524297 MGC524297 LWG524297 LMK524297 LCO524297 KSS524297 KIW524297 JZA524297 JPE524297 JFI524297 IVM524297 ILQ524297 IBU524297 HRY524297 HIC524297 GYG524297 GOK524297 GEO524297 FUS524297 FKW524297 FBA524297 ERE524297 EHI524297 DXM524297 DNQ524297 DDU524297 CTY524297 CKC524297 CAG524297 BQK524297 BGO524297 AWS524297 AMW524297 ADA524297 TE524297 JI524297 M524297 WVU458761 WLY458761 WCC458761 VSG458761 VIK458761 UYO458761 UOS458761 UEW458761 TVA458761 TLE458761 TBI458761 SRM458761 SHQ458761 RXU458761 RNY458761 REC458761 QUG458761 QKK458761 QAO458761 PQS458761 PGW458761 OXA458761 ONE458761 ODI458761 NTM458761 NJQ458761 MZU458761 MPY458761 MGC458761 LWG458761 LMK458761 LCO458761 KSS458761 KIW458761 JZA458761 JPE458761 JFI458761 IVM458761 ILQ458761 IBU458761 HRY458761 HIC458761 GYG458761 GOK458761 GEO458761 FUS458761 FKW458761 FBA458761 ERE458761 EHI458761 DXM458761 DNQ458761 DDU458761 CTY458761 CKC458761 CAG458761 BQK458761 BGO458761 AWS458761 AMW458761 ADA458761 TE458761 JI458761 M458761 WVU393225 WLY393225 WCC393225 VSG393225 VIK393225 UYO393225 UOS393225 UEW393225 TVA393225 TLE393225 TBI393225 SRM393225 SHQ393225 RXU393225 RNY393225 REC393225 QUG393225 QKK393225 QAO393225 PQS393225 PGW393225 OXA393225 ONE393225 ODI393225 NTM393225 NJQ393225 MZU393225 MPY393225 MGC393225 LWG393225 LMK393225 LCO393225 KSS393225 KIW393225 JZA393225 JPE393225 JFI393225 IVM393225 ILQ393225 IBU393225 HRY393225 HIC393225 GYG393225 GOK393225 GEO393225 FUS393225 FKW393225 FBA393225 ERE393225 EHI393225 DXM393225 DNQ393225 DDU393225 CTY393225 CKC393225 CAG393225 BQK393225 BGO393225 AWS393225 AMW393225 ADA393225 TE393225 JI393225 M393225 WVU327689 WLY327689 WCC327689 VSG327689 VIK327689 UYO327689 UOS327689 UEW327689 TVA327689 TLE327689 TBI327689 SRM327689 SHQ327689 RXU327689 RNY327689 REC327689 QUG327689 QKK327689 QAO327689 PQS327689 PGW327689 OXA327689 ONE327689 ODI327689 NTM327689 NJQ327689 MZU327689 MPY327689 MGC327689 LWG327689 LMK327689 LCO327689 KSS327689 KIW327689 JZA327689 JPE327689 JFI327689 IVM327689 ILQ327689 IBU327689 HRY327689 HIC327689 GYG327689 GOK327689 GEO327689 FUS327689 FKW327689 FBA327689 ERE327689 EHI327689 DXM327689 DNQ327689 DDU327689 CTY327689 CKC327689 CAG327689 BQK327689 BGO327689 AWS327689 AMW327689 ADA327689 TE327689 JI327689 M327689 WVU262153 WLY262153 WCC262153 VSG262153 VIK262153 UYO262153 UOS262153 UEW262153 TVA262153 TLE262153 TBI262153 SRM262153 SHQ262153 RXU262153 RNY262153 REC262153 QUG262153 QKK262153 QAO262153 PQS262153 PGW262153 OXA262153 ONE262153 ODI262153 NTM262153 NJQ262153 MZU262153 MPY262153 MGC262153 LWG262153 LMK262153 LCO262153 KSS262153 KIW262153 JZA262153 JPE262153 JFI262153 IVM262153 ILQ262153 IBU262153 HRY262153 HIC262153 GYG262153 GOK262153 GEO262153 FUS262153 FKW262153 FBA262153 ERE262153 EHI262153 DXM262153 DNQ262153 DDU262153 CTY262153 CKC262153 CAG262153 BQK262153 BGO262153 AWS262153 AMW262153 ADA262153 TE262153 JI262153 M262153 WVU196617 WLY196617 WCC196617 VSG196617 VIK196617 UYO196617 UOS196617 UEW196617 TVA196617 TLE196617 TBI196617 SRM196617 SHQ196617 RXU196617 RNY196617 REC196617 QUG196617 QKK196617 QAO196617 PQS196617 PGW196617 OXA196617 ONE196617 ODI196617 NTM196617 NJQ196617 MZU196617 MPY196617 MGC196617 LWG196617 LMK196617 LCO196617 KSS196617 KIW196617 JZA196617 JPE196617 JFI196617 IVM196617 ILQ196617 IBU196617 HRY196617 HIC196617 GYG196617 GOK196617 GEO196617 FUS196617 FKW196617 FBA196617 ERE196617 EHI196617 DXM196617 DNQ196617 DDU196617 CTY196617 CKC196617 CAG196617 BQK196617 BGO196617 AWS196617 AMW196617 ADA196617 TE196617 JI196617 M196617 WVU131081 WLY131081 WCC131081 VSG131081 VIK131081 UYO131081 UOS131081 UEW131081 TVA131081 TLE131081 TBI131081 SRM131081 SHQ131081 RXU131081 RNY131081 REC131081 QUG131081 QKK131081 QAO131081 PQS131081 PGW131081 OXA131081 ONE131081 ODI131081 NTM131081 NJQ131081 MZU131081 MPY131081 MGC131081 LWG131081 LMK131081 LCO131081 KSS131081 KIW131081 JZA131081 JPE131081 JFI131081 IVM131081 ILQ131081 IBU131081 HRY131081 HIC131081 GYG131081 GOK131081 GEO131081 FUS131081 FKW131081 FBA131081 ERE131081 EHI131081 DXM131081 DNQ131081 DDU131081 CTY131081 CKC131081 CAG131081 BQK131081 BGO131081 AWS131081 AMW131081 ADA131081 TE131081 JI131081 M131081 WVU65545 WLY65545 WCC65545 VSG65545 VIK65545 UYO65545 UOS65545 UEW65545 TVA65545 TLE65545 TBI65545 SRM65545 SHQ65545 RXU65545 RNY65545 REC65545 QUG65545 QKK65545 QAO65545 PQS65545 PGW65545 OXA65545 ONE65545 ODI65545 NTM65545 NJQ65545 MZU65545 MPY65545 MGC65545 LWG65545 LMK65545 LCO65545 KSS65545 KIW65545 JZA65545 JPE65545 JFI65545 IVM65545 ILQ65545 IBU65545 HRY65545 HIC65545 GYG65545 GOK65545 GEO65545 FUS65545 FKW65545 FBA65545 ERE65545 EHI65545 DXM65545 DNQ65545 DDU65545 CTY65545 CKC65545 CAG65545 BQK65545 BGO65545 AWS65545 AMW65545 ADA65545 TE65545 JI65545 M65545 WVU9 WLY9 WCC9 VSG9 VIK9 UYO9 UOS9 UEW9 TVA9 TLE9 TBI9 SRM9 SHQ9 RXU9 RNY9 REC9 QUG9 QKK9 QAO9 PQS9 PGW9 OXA9 ONE9 ODI9 NTM9 NJQ9 MZU9 MPY9 MGC9 LWG9 LMK9 LCO9 KSS9 KIW9 JZA9 JPE9 JFI9 IVM9 ILQ9 IBU9 HRY9 HIC9 GYG9 GOK9 GEO9 FUS9 FKW9 FBA9 ERE9 EHI9 DXM9 DNQ9 DDU9 CTY9 CKC9 CAG9 BQK9 BGO9 AWS9 AMW9 ADA9 TE9" xr:uid="{38C08727-3A9A-472C-A1C9-AC60CE23C2B8}">
      <formula1>$G$9:$G$24</formula1>
    </dataValidation>
    <dataValidation type="list" allowBlank="1" showInputMessage="1" showErrorMessage="1" sqref="J9" xr:uid="{E4076BE4-6ECE-4E91-8E80-97672236D354}">
      <formula1>$A$9:$A$33</formula1>
    </dataValidation>
    <dataValidation type="list" allowBlank="1" showInputMessage="1" showErrorMessage="1" sqref="M9" xr:uid="{E839CD94-A81A-4DA3-9146-E0893CDEEC90}">
      <formula1>$G$9:$G$25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Cotton Grade Matrix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Rajeev Ranjan</dc:creator>
  <cp:lastModifiedBy>Rajeev Ranjan</cp:lastModifiedBy>
  <dcterms:created xsi:type="dcterms:W3CDTF">2019-02-14T13:26:07Z</dcterms:created>
  <dcterms:modified xsi:type="dcterms:W3CDTF">2019-02-20T12:58:18Z</dcterms:modified>
</cp:coreProperties>
</file>